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/>
  </bookViews>
  <sheets>
    <sheet name="表" sheetId="1" r:id="rId1"/>
  </sheets>
  <definedNames>
    <definedName name="_xlnm._FilterDatabase" localSheetId="0" hidden="1">表!$A$2:$F$2</definedName>
    <definedName name="_xlnm.Print_Titles" localSheetId="0">表!$1:$2</definedName>
  </definedNames>
  <calcPr calcId="144525"/>
</workbook>
</file>

<file path=xl/sharedStrings.xml><?xml version="1.0" encoding="utf-8"?>
<sst xmlns="http://schemas.openxmlformats.org/spreadsheetml/2006/main" count="70" uniqueCount="35">
  <si>
    <t>三亚市自然资源和规划局下属事业单位2023年下半年公开招聘工作人员拟入围面试资格复审人员名单</t>
  </si>
  <si>
    <t>序号</t>
  </si>
  <si>
    <t>报考岗位</t>
  </si>
  <si>
    <t>准考证号</t>
  </si>
  <si>
    <t>姓名</t>
  </si>
  <si>
    <t>笔试成绩</t>
  </si>
  <si>
    <t>备注</t>
  </si>
  <si>
    <t>0101-管理岗(三亚市不动产登记中心)</t>
  </si>
  <si>
    <t>蔡慧程</t>
  </si>
  <si>
    <t/>
  </si>
  <si>
    <t>韦迪梓</t>
  </si>
  <si>
    <t>庞信参</t>
  </si>
  <si>
    <t>0102-专业技术岗
(三亚市不动产登记中心)</t>
  </si>
  <si>
    <t>刘霖霖</t>
  </si>
  <si>
    <t>陈其青</t>
  </si>
  <si>
    <t>刘江</t>
  </si>
  <si>
    <t>0201-专业技术岗
(三亚市海棠规划服务中心)</t>
  </si>
  <si>
    <t>马荥苓</t>
  </si>
  <si>
    <t>赵扬倩</t>
  </si>
  <si>
    <t>陈贤鹏</t>
  </si>
  <si>
    <t>吴泓羲</t>
  </si>
  <si>
    <t>丁晓媚</t>
  </si>
  <si>
    <t>罗友良</t>
  </si>
  <si>
    <t>0301-专业技术岗
(三亚市崖州规划服务中心)</t>
  </si>
  <si>
    <t>董舒涵</t>
  </si>
  <si>
    <t>詹黎灵</t>
  </si>
  <si>
    <t>翁振翔</t>
  </si>
  <si>
    <t>0401-专业技术岗位
(三亚市规划研究和信息中心)</t>
  </si>
  <si>
    <t>洪仕怀</t>
  </si>
  <si>
    <t>占兴宁</t>
  </si>
  <si>
    <t>王崇财</t>
  </si>
  <si>
    <t>0501-管理岗(三亚市海洋资源监测中心)</t>
  </si>
  <si>
    <t>黎运品</t>
  </si>
  <si>
    <t>吴壮</t>
  </si>
  <si>
    <t>曾园洁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</si>
</sst>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4"/>
      <color theme="1"/>
      <name val="等线"/>
      <charset val="134"/>
      <scheme val="minor"/>
    </font>
    <font>
      <b/>
      <sz val="18"/>
      <color theme="1"/>
      <name val="宋体"/>
      <charset val="134"/>
    </font>
    <font>
      <b/>
      <sz val="16"/>
      <color theme="1"/>
      <name val="宋体"/>
      <charset val="134"/>
    </font>
    <font>
      <sz val="14"/>
      <color theme="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2">
    <xf numFmtId="0" fontId="0" fillId="0" borderId="0" xfId="0"/>
    <xf numFmtId="0" fontId="1" fillId="0" borderId="0" xfId="0" applyFont="1" applyFill="1"/>
    <xf numFmtId="0" fontId="2" fillId="0" borderId="0" xfId="0" applyFont="1" applyFill="1"/>
    <xf numFmtId="0" fontId="0" fillId="0" borderId="0" xfId="0" applyFill="1"/>
    <xf numFmtId="0" fontId="0" fillId="0" borderId="0" xfId="0" applyFill="1" applyAlignment="1">
      <alignment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3"/>
  <sheetViews>
    <sheetView tabSelected="1" workbookViewId="0">
      <selection activeCell="K2" sqref="K2"/>
    </sheetView>
  </sheetViews>
  <sheetFormatPr defaultColWidth="9" defaultRowHeight="13.8" outlineLevelCol="5"/>
  <cols>
    <col min="1" max="1" width="7.25" style="3" customWidth="1"/>
    <col min="2" max="2" width="45.8888888888889" style="4" customWidth="1"/>
    <col min="3" max="3" width="18.6666666666667" style="3" customWidth="1"/>
    <col min="4" max="4" width="18.1111111111111" style="3" customWidth="1"/>
    <col min="5" max="5" width="13.8888888888889" style="3" customWidth="1"/>
    <col min="6" max="6" width="7.66666666666667" style="3" customWidth="1"/>
    <col min="7" max="16384" width="9" style="3"/>
  </cols>
  <sheetData>
    <row r="1" ht="45" customHeight="1" spans="1:6">
      <c r="A1" s="5" t="s">
        <v>0</v>
      </c>
      <c r="B1" s="6"/>
      <c r="C1" s="6"/>
      <c r="D1" s="6"/>
      <c r="E1" s="6"/>
      <c r="F1" s="6"/>
    </row>
    <row r="2" s="1" customFormat="1" ht="35.1" customHeight="1" spans="1:6">
      <c r="A2" s="7" t="s">
        <v>1</v>
      </c>
      <c r="B2" s="8" t="s">
        <v>2</v>
      </c>
      <c r="C2" s="7" t="s">
        <v>3</v>
      </c>
      <c r="D2" s="7" t="s">
        <v>4</v>
      </c>
      <c r="E2" s="7" t="s">
        <v>5</v>
      </c>
      <c r="F2" s="7" t="s">
        <v>6</v>
      </c>
    </row>
    <row r="3" s="2" customFormat="1" ht="35.1" customHeight="1" spans="1:6">
      <c r="A3" s="9">
        <v>1</v>
      </c>
      <c r="B3" s="10" t="s">
        <v>7</v>
      </c>
      <c r="C3" s="9" t="str">
        <f>"202310212110"</f>
        <v>202310212110</v>
      </c>
      <c r="D3" s="9" t="s">
        <v>8</v>
      </c>
      <c r="E3" s="11">
        <v>81.4</v>
      </c>
      <c r="F3" s="9" t="s">
        <v>9</v>
      </c>
    </row>
    <row r="4" s="2" customFormat="1" ht="35.1" customHeight="1" spans="1:6">
      <c r="A4" s="9">
        <v>2</v>
      </c>
      <c r="B4" s="10" t="s">
        <v>7</v>
      </c>
      <c r="C4" s="9" t="str">
        <f>"202310211719"</f>
        <v>202310211719</v>
      </c>
      <c r="D4" s="9" t="s">
        <v>10</v>
      </c>
      <c r="E4" s="11">
        <v>80.4</v>
      </c>
      <c r="F4" s="9" t="s">
        <v>9</v>
      </c>
    </row>
    <row r="5" s="2" customFormat="1" ht="35.1" customHeight="1" spans="1:6">
      <c r="A5" s="9">
        <v>3</v>
      </c>
      <c r="B5" s="10" t="s">
        <v>7</v>
      </c>
      <c r="C5" s="9" t="str">
        <f>"202310212307"</f>
        <v>202310212307</v>
      </c>
      <c r="D5" s="9" t="s">
        <v>11</v>
      </c>
      <c r="E5" s="11">
        <v>79.4</v>
      </c>
      <c r="F5" s="9" t="s">
        <v>9</v>
      </c>
    </row>
    <row r="6" s="2" customFormat="1" ht="35.1" customHeight="1" spans="1:6">
      <c r="A6" s="9">
        <v>4</v>
      </c>
      <c r="B6" s="10" t="s">
        <v>12</v>
      </c>
      <c r="C6" s="9" t="str">
        <f>"202310213920"</f>
        <v>202310213920</v>
      </c>
      <c r="D6" s="9" t="s">
        <v>13</v>
      </c>
      <c r="E6" s="11">
        <v>78.9</v>
      </c>
      <c r="F6" s="9" t="s">
        <v>9</v>
      </c>
    </row>
    <row r="7" s="2" customFormat="1" ht="35.1" customHeight="1" spans="1:6">
      <c r="A7" s="9">
        <v>5</v>
      </c>
      <c r="B7" s="10" t="s">
        <v>12</v>
      </c>
      <c r="C7" s="9" t="str">
        <f>"202310214402"</f>
        <v>202310214402</v>
      </c>
      <c r="D7" s="9" t="s">
        <v>14</v>
      </c>
      <c r="E7" s="11">
        <v>78.8</v>
      </c>
      <c r="F7" s="9" t="s">
        <v>9</v>
      </c>
    </row>
    <row r="8" s="2" customFormat="1" ht="35.1" customHeight="1" spans="1:6">
      <c r="A8" s="9">
        <v>6</v>
      </c>
      <c r="B8" s="10" t="s">
        <v>12</v>
      </c>
      <c r="C8" s="9" t="str">
        <f>"202310213623"</f>
        <v>202310213623</v>
      </c>
      <c r="D8" s="9" t="s">
        <v>15</v>
      </c>
      <c r="E8" s="11">
        <v>78.6</v>
      </c>
      <c r="F8" s="9" t="s">
        <v>9</v>
      </c>
    </row>
    <row r="9" s="2" customFormat="1" ht="35.1" customHeight="1" spans="1:6">
      <c r="A9" s="9">
        <v>7</v>
      </c>
      <c r="B9" s="10" t="s">
        <v>16</v>
      </c>
      <c r="C9" s="9" t="str">
        <f>"202310210626"</f>
        <v>202310210626</v>
      </c>
      <c r="D9" s="9" t="s">
        <v>17</v>
      </c>
      <c r="E9" s="11">
        <v>76.2</v>
      </c>
      <c r="F9" s="9" t="s">
        <v>9</v>
      </c>
    </row>
    <row r="10" s="2" customFormat="1" ht="35.1" customHeight="1" spans="1:6">
      <c r="A10" s="9">
        <v>8</v>
      </c>
      <c r="B10" s="10" t="s">
        <v>16</v>
      </c>
      <c r="C10" s="9" t="str">
        <f>"202310210719"</f>
        <v>202310210719</v>
      </c>
      <c r="D10" s="9" t="s">
        <v>18</v>
      </c>
      <c r="E10" s="11">
        <v>68</v>
      </c>
      <c r="F10" s="9" t="s">
        <v>9</v>
      </c>
    </row>
    <row r="11" s="2" customFormat="1" ht="35.1" customHeight="1" spans="1:6">
      <c r="A11" s="9">
        <v>9</v>
      </c>
      <c r="B11" s="10" t="s">
        <v>16</v>
      </c>
      <c r="C11" s="9" t="str">
        <f>"202310210603"</f>
        <v>202310210603</v>
      </c>
      <c r="D11" s="9" t="s">
        <v>19</v>
      </c>
      <c r="E11" s="11">
        <v>66.2</v>
      </c>
      <c r="F11" s="9" t="s">
        <v>9</v>
      </c>
    </row>
    <row r="12" s="2" customFormat="1" ht="35.1" customHeight="1" spans="1:6">
      <c r="A12" s="9">
        <v>10</v>
      </c>
      <c r="B12" s="10" t="s">
        <v>16</v>
      </c>
      <c r="C12" s="9" t="str">
        <f>"202310210729"</f>
        <v>202310210729</v>
      </c>
      <c r="D12" s="9" t="s">
        <v>20</v>
      </c>
      <c r="E12" s="11">
        <v>65.3</v>
      </c>
      <c r="F12" s="9" t="s">
        <v>9</v>
      </c>
    </row>
    <row r="13" s="2" customFormat="1" ht="35.1" customHeight="1" spans="1:6">
      <c r="A13" s="9">
        <v>11</v>
      </c>
      <c r="B13" s="10" t="s">
        <v>16</v>
      </c>
      <c r="C13" s="9" t="str">
        <f>"202310210526"</f>
        <v>202310210526</v>
      </c>
      <c r="D13" s="9" t="s">
        <v>21</v>
      </c>
      <c r="E13" s="11">
        <v>65.2</v>
      </c>
      <c r="F13" s="9" t="s">
        <v>9</v>
      </c>
    </row>
    <row r="14" s="2" customFormat="1" ht="35.1" customHeight="1" spans="1:6">
      <c r="A14" s="9">
        <v>12</v>
      </c>
      <c r="B14" s="10" t="s">
        <v>16</v>
      </c>
      <c r="C14" s="9" t="str">
        <f>"202310210414"</f>
        <v>202310210414</v>
      </c>
      <c r="D14" s="9" t="s">
        <v>22</v>
      </c>
      <c r="E14" s="11">
        <v>65.2</v>
      </c>
      <c r="F14" s="9" t="s">
        <v>9</v>
      </c>
    </row>
    <row r="15" s="2" customFormat="1" ht="35.1" customHeight="1" spans="1:6">
      <c r="A15" s="9">
        <v>13</v>
      </c>
      <c r="B15" s="10" t="s">
        <v>23</v>
      </c>
      <c r="C15" s="9" t="str">
        <f>"202310211122"</f>
        <v>202310211122</v>
      </c>
      <c r="D15" s="9" t="s">
        <v>24</v>
      </c>
      <c r="E15" s="11">
        <v>74.3</v>
      </c>
      <c r="F15" s="9" t="s">
        <v>9</v>
      </c>
    </row>
    <row r="16" s="2" customFormat="1" ht="35.1" customHeight="1" spans="1:6">
      <c r="A16" s="9">
        <v>14</v>
      </c>
      <c r="B16" s="10" t="s">
        <v>23</v>
      </c>
      <c r="C16" s="9" t="str">
        <f>"202310211224"</f>
        <v>202310211224</v>
      </c>
      <c r="D16" s="9" t="s">
        <v>25</v>
      </c>
      <c r="E16" s="11">
        <v>72.7</v>
      </c>
      <c r="F16" s="9" t="s">
        <v>9</v>
      </c>
    </row>
    <row r="17" s="2" customFormat="1" ht="35.1" customHeight="1" spans="1:6">
      <c r="A17" s="9">
        <v>15</v>
      </c>
      <c r="B17" s="10" t="s">
        <v>23</v>
      </c>
      <c r="C17" s="9" t="str">
        <f>"202310211308"</f>
        <v>202310211308</v>
      </c>
      <c r="D17" s="9" t="s">
        <v>26</v>
      </c>
      <c r="E17" s="11">
        <v>71</v>
      </c>
      <c r="F17" s="9" t="s">
        <v>9</v>
      </c>
    </row>
    <row r="18" s="2" customFormat="1" ht="35.1" customHeight="1" spans="1:6">
      <c r="A18" s="9">
        <v>16</v>
      </c>
      <c r="B18" s="10" t="s">
        <v>27</v>
      </c>
      <c r="C18" s="9" t="str">
        <f>"202310211009"</f>
        <v>202310211009</v>
      </c>
      <c r="D18" s="9" t="s">
        <v>28</v>
      </c>
      <c r="E18" s="11">
        <v>72.8</v>
      </c>
      <c r="F18" s="9" t="s">
        <v>9</v>
      </c>
    </row>
    <row r="19" s="2" customFormat="1" ht="35.1" customHeight="1" spans="1:6">
      <c r="A19" s="9">
        <v>17</v>
      </c>
      <c r="B19" s="10" t="s">
        <v>27</v>
      </c>
      <c r="C19" s="9" t="str">
        <f>"202310210917"</f>
        <v>202310210917</v>
      </c>
      <c r="D19" s="9" t="s">
        <v>29</v>
      </c>
      <c r="E19" s="11">
        <v>64.4</v>
      </c>
      <c r="F19" s="9" t="s">
        <v>9</v>
      </c>
    </row>
    <row r="20" s="2" customFormat="1" ht="35.1" customHeight="1" spans="1:6">
      <c r="A20" s="9">
        <v>18</v>
      </c>
      <c r="B20" s="10" t="s">
        <v>27</v>
      </c>
      <c r="C20" s="9" t="str">
        <f>"202310211008"</f>
        <v>202310211008</v>
      </c>
      <c r="D20" s="9" t="s">
        <v>30</v>
      </c>
      <c r="E20" s="11">
        <v>62.3</v>
      </c>
      <c r="F20" s="9" t="s">
        <v>9</v>
      </c>
    </row>
    <row r="21" s="2" customFormat="1" ht="35.1" customHeight="1" spans="1:6">
      <c r="A21" s="9">
        <v>19</v>
      </c>
      <c r="B21" s="10" t="s">
        <v>31</v>
      </c>
      <c r="C21" s="9" t="str">
        <f>"202310210311"</f>
        <v>202310210311</v>
      </c>
      <c r="D21" s="9" t="s">
        <v>32</v>
      </c>
      <c r="E21" s="11">
        <v>79.1</v>
      </c>
      <c r="F21" s="9" t="s">
        <v>9</v>
      </c>
    </row>
    <row r="22" s="2" customFormat="1" ht="35.1" customHeight="1" spans="1:6">
      <c r="A22" s="9">
        <v>20</v>
      </c>
      <c r="B22" s="10" t="s">
        <v>31</v>
      </c>
      <c r="C22" s="9" t="str">
        <f>"202310210115"</f>
        <v>202310210115</v>
      </c>
      <c r="D22" s="9" t="s">
        <v>33</v>
      </c>
      <c r="E22" s="11">
        <v>78.8</v>
      </c>
      <c r="F22" s="9" t="s">
        <v>9</v>
      </c>
    </row>
    <row r="23" s="2" customFormat="1" ht="35.1" customHeight="1" spans="1:6">
      <c r="A23" s="9">
        <v>21</v>
      </c>
      <c r="B23" s="10" t="s">
        <v>31</v>
      </c>
      <c r="C23" s="9" t="str">
        <f>"202310210108"</f>
        <v>202310210108</v>
      </c>
      <c r="D23" s="9" t="s">
        <v>34</v>
      </c>
      <c r="E23" s="11">
        <v>75</v>
      </c>
      <c r="F23" s="9" t="s">
        <v>9</v>
      </c>
    </row>
  </sheetData>
  <sheetProtection selectLockedCells="1" selectUnlockedCells="1"/>
  <mergeCells count="1">
    <mergeCell ref="A1:F1"/>
  </mergeCells>
  <printOptions horizontalCentered="1"/>
  <pageMargins left="0.078740157480315" right="0.078740157480315" top="0.31496062992126" bottom="0.31496062992126" header="0.31496062992126" footer="0.078740157480315"/>
  <pageSetup paperSize="9" scale="88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黄毅</cp:lastModifiedBy>
  <dcterms:created xsi:type="dcterms:W3CDTF">2015-06-05T18:19:00Z</dcterms:created>
  <cp:lastPrinted>2023-10-25T08:05:00Z</cp:lastPrinted>
  <dcterms:modified xsi:type="dcterms:W3CDTF">2023-10-25T11:04:11Z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931CE6235E8C48B9AB5AEC961CFDD0E1_13</vt:lpwstr>
  </property>
  <property fmtid="{D5CDD505-2E9C-101B-9397-08002B2CF9AE}" pid="3" name="KSOProductBuildVer">
    <vt:lpwstr>2052-12.1.0.15712</vt:lpwstr>
  </property>
</Properties>
</file>