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52" firstSheet="6" activeTab="9"/>
  </bookViews>
  <sheets>
    <sheet name="封面格式" sheetId="1" r:id="rId1"/>
    <sheet name="内封面格式" sheetId="2" r:id="rId2"/>
    <sheet name="基础信息表（一）-基本情况" sheetId="3" r:id="rId3"/>
    <sheet name="基础信息表（二）-目标设置" sheetId="4" r:id="rId4"/>
    <sheet name="基础信息表（三）-项目绩效" sheetId="5" r:id="rId5"/>
    <sheet name="项目资金收支情况表" sheetId="6" r:id="rId6"/>
    <sheet name="财政预算安排项目支出绩效评价评分表" sheetId="7" r:id="rId7"/>
    <sheet name="面访人员及问题清单" sheetId="8" r:id="rId8"/>
    <sheet name="座谈会参加人员及座谈内容清单表" sheetId="9" r:id="rId9"/>
    <sheet name="实地调研清单" sheetId="10" r:id="rId10"/>
  </sheets>
  <definedNames>
    <definedName name="_xlnm.Print_Titles" localSheetId="6">财政预算安排项目支出绩效评价评分表!$1:$3</definedName>
  </definedNames>
  <calcPr calcId="144525"/>
</workbook>
</file>

<file path=xl/sharedStrings.xml><?xml version="1.0" encoding="utf-8"?>
<sst xmlns="http://schemas.openxmlformats.org/spreadsheetml/2006/main" count="595" uniqueCount="471">
  <si>
    <t>财政项目支出绩效评价报告</t>
  </si>
  <si>
    <t>三亚市自然资源和规划局土地出让金业务费用项目</t>
  </si>
  <si>
    <t>绩效评价报告</t>
  </si>
  <si>
    <t>评价准则</t>
  </si>
  <si>
    <t>分值</t>
  </si>
  <si>
    <t>实际得分</t>
  </si>
  <si>
    <t>绩效等级</t>
  </si>
  <si>
    <t>相关性（项目预算编制）</t>
  </si>
  <si>
    <t>高度相关（21.60-24.00分）</t>
  </si>
  <si>
    <t>相关（19.20-21.59分）</t>
  </si>
  <si>
    <t>一般（14.40-19.19分）</t>
  </si>
  <si>
    <t>不相关（14.39分以下）</t>
  </si>
  <si>
    <t>小计</t>
  </si>
  <si>
    <t>不相关</t>
  </si>
  <si>
    <t>效率（项目预算执行）</t>
  </si>
  <si>
    <t>效率很高（21.60-24.00分）</t>
  </si>
  <si>
    <t>效率高（19.20-21.59分）</t>
  </si>
  <si>
    <t>效率一般（14.40-19.19分）</t>
  </si>
  <si>
    <t>效率差（14.39分以下）</t>
  </si>
  <si>
    <t>效率很高</t>
  </si>
  <si>
    <t>效果（项目预算完成绩效）</t>
  </si>
  <si>
    <t>非常满意（37.80-42.00分）</t>
  </si>
  <si>
    <t>满意（33.60-37.79分）</t>
  </si>
  <si>
    <t>部分满意（25.20-33.59分）</t>
  </si>
  <si>
    <t>不满意（25.19分以下）</t>
  </si>
  <si>
    <t>非常满意</t>
  </si>
  <si>
    <t>可持续性（项目后续管理）</t>
  </si>
  <si>
    <t>高度可持续(很可能)(9.00-10.00分)</t>
  </si>
  <si>
    <t>可持续（可能）（8.00-8.99分）</t>
  </si>
  <si>
    <t>一般（6.00-7.99分）</t>
  </si>
  <si>
    <t>不可持续（不可能）（5.99分以下）</t>
  </si>
  <si>
    <t>高度可持续</t>
  </si>
  <si>
    <t>合计</t>
  </si>
  <si>
    <t>综合绩效</t>
  </si>
  <si>
    <t>良好</t>
  </si>
  <si>
    <t>优秀（90.00-100分）、 
良好（80.00-89.00分）、       
一般（60.00-79.00分）、
差（59.00分以下）。</t>
  </si>
  <si>
    <t>项目绩效评价基础信息表（一）—基本情况</t>
  </si>
  <si>
    <t>金额：万元</t>
  </si>
  <si>
    <t>项目名称</t>
  </si>
  <si>
    <t>土地出让金业务费用</t>
  </si>
  <si>
    <t>项目负责人</t>
  </si>
  <si>
    <t>麦亚清</t>
  </si>
  <si>
    <t>联系电话</t>
  </si>
  <si>
    <t>项目联系人</t>
  </si>
  <si>
    <t>项目单位地址</t>
  </si>
  <si>
    <t>项目开始时间</t>
  </si>
  <si>
    <t>计划： 2019 年1月1日开工</t>
  </si>
  <si>
    <t>项目完成时间</t>
  </si>
  <si>
    <t>计划： 2019年12月31日完工</t>
  </si>
  <si>
    <t>实际： 2019 年1月1日开工</t>
  </si>
  <si>
    <t>实际： 2019年12月31日完工</t>
  </si>
  <si>
    <t>项目预算安排（    3530.76     ）</t>
  </si>
  <si>
    <t>实际使用（  2928.445412  ）</t>
  </si>
  <si>
    <t>其中：中央财政（           ）</t>
  </si>
  <si>
    <t>其中：中央财政（         ）</t>
  </si>
  <si>
    <t xml:space="preserve">      省财政（           ）</t>
  </si>
  <si>
    <t xml:space="preserve">      省财政（         ）</t>
  </si>
  <si>
    <t xml:space="preserve">      市财政（    3530.76    ）</t>
  </si>
  <si>
    <t xml:space="preserve">      市财政（   2928.445412    ）</t>
  </si>
  <si>
    <t xml:space="preserve">      单位自筹（           ）</t>
  </si>
  <si>
    <t xml:space="preserve">      单位自筹（          ）</t>
  </si>
  <si>
    <t>项目类型</t>
  </si>
  <si>
    <t>1.基本建设类（ ），其中：新建（ ） 扩建（ ） 改建（ ）</t>
  </si>
  <si>
    <t>2.行政事业类（ ），其中：采购（ ） 修缮（ ） 奖励/补贴（ ）</t>
  </si>
  <si>
    <t>3.其他项目类（√）</t>
  </si>
  <si>
    <t>项目基本概况</t>
  </si>
  <si>
    <t xml:space="preserve">    根据《关于印发&lt;海南省土地使用权出让金征收和使用管理暂行办法&gt;的通知》（琼财建[2006]1239号）文件精神，加强对土地使用权出让金的用途使用管理，各市、县财政部门可以为土地出让金征收管理部门核拨并提取一定比例的土地出让业务费。具体比例以不应超过缴入国库的土地出让金总额的2%为准。按土地出让业务费使用范围，用于第三次土地调查经费、不动产档案馆建设、日常业务人员培训及宣传等费用。</t>
  </si>
  <si>
    <t>项目绩效目标</t>
  </si>
  <si>
    <t>长期目标（延续项目）：为了加强和规范土地使用权出让金的征收与使用管理，更好地服务于各地块业主，增加三亚市自然资源和规划局实施全市不动产登记管理职责，明确资源共享机制；加强三亚市自然资源和规划局对全市土地资源统一规划、交易、监管的职责。</t>
  </si>
  <si>
    <t>评价年度目标：查清当前土地利用状况，掌握真实准确的土地基础数据，强化土地资源信息社会化服务，满足经济社会发展和国土资源管理工作需要；解决不动产档案保管和对外服务利用难题；按土地出让业务费使用范围，应年度实际需求支出。</t>
  </si>
  <si>
    <t>目标1：</t>
  </si>
  <si>
    <t>目标2：</t>
  </si>
  <si>
    <t>目标3：</t>
  </si>
  <si>
    <t>目标4：</t>
  </si>
  <si>
    <t>目标5：</t>
  </si>
  <si>
    <t>……</t>
  </si>
  <si>
    <t>说明：绩效目标应与项目库申报的目标一致</t>
  </si>
  <si>
    <t>项目绩效评价基础信息表（二）—目标设置</t>
  </si>
  <si>
    <t>指标类型</t>
  </si>
  <si>
    <t>绩效指标</t>
  </si>
  <si>
    <t>绩效目标</t>
  </si>
  <si>
    <t>绩效标准与标准值</t>
  </si>
  <si>
    <t>申报目标</t>
  </si>
  <si>
    <t>优</t>
  </si>
  <si>
    <t>良</t>
  </si>
  <si>
    <t>中</t>
  </si>
  <si>
    <t>差</t>
  </si>
  <si>
    <t>产出指标</t>
  </si>
  <si>
    <t>指标1：按时保质保量完成市第三次国土调查工作</t>
  </si>
  <si>
    <t>为我市经济社会发展提供基础数据支撑。</t>
  </si>
  <si>
    <t>60以下</t>
  </si>
  <si>
    <t>指标2：三亚市不动产档案馆2018-2019年租赁费用</t>
  </si>
  <si>
    <t>支付三亚市不动产档案馆2018-2019年租赁费用，租赁面积约3850平方米。</t>
  </si>
  <si>
    <t>指标3：三亚市不动产档案馆手动密集架采购等相关费用</t>
  </si>
  <si>
    <t>委托支付三亚市不动产档案馆手动密集架采购项目经费，密集架采购数量约为2149.5立方米。</t>
  </si>
  <si>
    <t>成效指标</t>
  </si>
  <si>
    <t>指标1：开展市第三次国土调查工作</t>
  </si>
  <si>
    <t>为我市第三次国土调查提供准确数据成果。</t>
  </si>
  <si>
    <t>项目绩效评价基础信息表（五）—项目绩效</t>
  </si>
  <si>
    <t>单位：万元（四舍五入二位小数）</t>
  </si>
  <si>
    <t>成本控制</t>
  </si>
  <si>
    <t>项目组成</t>
  </si>
  <si>
    <t>预算资金</t>
  </si>
  <si>
    <t>实际支出</t>
  </si>
  <si>
    <t>结/超金额</t>
  </si>
  <si>
    <t>未按预算执行结超</t>
  </si>
  <si>
    <t>采取措施形成节约</t>
  </si>
  <si>
    <t>其他原因造成结超</t>
  </si>
  <si>
    <t>效率性</t>
  </si>
  <si>
    <t>完工进度</t>
  </si>
  <si>
    <t>按照计划应完工的项目或子项目个数</t>
  </si>
  <si>
    <t>实际按计划完工项目或子项目个数</t>
  </si>
  <si>
    <t>尚未完工项目或子项目数</t>
  </si>
  <si>
    <t>（1）个</t>
  </si>
  <si>
    <t>未完工原因：无</t>
  </si>
  <si>
    <t>完工质量</t>
  </si>
  <si>
    <t>验收结论：优：（1）个、良（ ）个、合格（    )、不合格（  ）个。</t>
  </si>
  <si>
    <t>经验收，达到何种质量标准：按照合同或活动日程等及时完成其对应的工作实施内容并做好活动总结、结案报告等验收程序。</t>
  </si>
  <si>
    <t>有无发生质量、安全事故：无</t>
  </si>
  <si>
    <t>效果性</t>
  </si>
  <si>
    <t>效益</t>
  </si>
  <si>
    <t>与预期效果比较</t>
  </si>
  <si>
    <t>社会效益：掌握真实准确的土地基础数据，强化土地资源信息社会化服务。</t>
  </si>
  <si>
    <t>经济效益：满足经济社会发展和国土资源管理工作需要，为我市经济社会发展提供基础数据支撑。</t>
  </si>
  <si>
    <t>环境效益：预期效果未设置。</t>
  </si>
  <si>
    <t>可持续发展</t>
  </si>
  <si>
    <t>根据《关于印发&lt;海南省土地使用权出让金征收和使用管理暂行办法&gt;的通知》（琼财建[2006]1239号）中规定“各市、县财政部门可以为土地出让金征收管理部门核拨并提取一定比例的土地出让业务费。具体比例以不应超过缴入国库的土地出让金总额的2%为准”</t>
  </si>
  <si>
    <t>填表说明：1.效益：主要与绩效目标进行对比说明；2.可持续发展：反映在政策、机构、制度、资金和舆论等各方面对项目的支持，项目能否持续运作；同时也反映项目对环境等外部条件有无负效应，影响社会、经济或环境的可持续发展。</t>
  </si>
  <si>
    <t>项目资金收支情况表</t>
  </si>
  <si>
    <t>项目名称：土地出让金业务费用                                                                             单位：万元（四舍五入二位小数）</t>
  </si>
  <si>
    <t>序号</t>
  </si>
  <si>
    <t>子项目名称</t>
  </si>
  <si>
    <t>收入</t>
  </si>
  <si>
    <t>支出</t>
  </si>
  <si>
    <t>支出摘要</t>
  </si>
  <si>
    <t>年末结余</t>
  </si>
  <si>
    <t>期初结余</t>
  </si>
  <si>
    <t>中央</t>
  </si>
  <si>
    <t>省级</t>
  </si>
  <si>
    <t>市级</t>
  </si>
  <si>
    <t>其他</t>
  </si>
  <si>
    <t>第三次国土调查项目费用</t>
  </si>
  <si>
    <t>不动产档案馆场地租赁费、可行性研究报告咨询设计等费用</t>
  </si>
  <si>
    <t>《三亚市国土空间总体规划（2020-2035）》规划设计费等</t>
  </si>
  <si>
    <t>不动产登记查询平台项目、三亚房地产信息对外服务系统、不动产登记信息管理基础平台过渡期土地房屋数据整合建库及信息系统升级改造项目质保金</t>
  </si>
  <si>
    <t>三亚不动产（房产）测绘成果生产软件首付款</t>
  </si>
  <si>
    <t>政务办公云平台项目费用</t>
  </si>
  <si>
    <t>全国土地日活动费用、“世界地球日”宣传费用</t>
  </si>
  <si>
    <t>律师服务费</t>
  </si>
  <si>
    <t>2018年、2019年城市地价动态监测数据采集与维护项目费用</t>
  </si>
  <si>
    <t>三亚批而未用已供应未备案土地信息数据整理费用</t>
  </si>
  <si>
    <t>用地评估报告费用、地节地评价报告费用、用地置换项目评估费、地块勘测定界等费用</t>
  </si>
  <si>
    <t>在线身份证合作项目技术服务费</t>
  </si>
  <si>
    <t>2018年测绘地理信息成果质量监督检查工作费用</t>
  </si>
  <si>
    <t>土地房屋权证一案、集体土地耕地破坏程度司法鉴定费用</t>
  </si>
  <si>
    <t>三亚市大比例尺地图信息化测绘及数据入库项目</t>
  </si>
  <si>
    <t>建筑石料保障及矿山恢复治理工作方案编制费</t>
  </si>
  <si>
    <t>三亚市政策性住房用地划拨补办出让土地评估业务公告费用</t>
  </si>
  <si>
    <t>购置网络升级改造设备及新增链路项目</t>
  </si>
  <si>
    <t>两全开立体地形图合作项目费用</t>
  </si>
  <si>
    <t>召开三亚市城镇国有建设用地标定地价成果听证会公告</t>
  </si>
  <si>
    <t>大茅山庄老干部休闲公寓施工区域遥感监测调查费用</t>
  </si>
  <si>
    <t>三亚矿产资源规划（2016-2020）编制费</t>
  </si>
  <si>
    <t>2020年5个区规划服务中心网络线路服务费</t>
  </si>
  <si>
    <t>三亚公共服务项目用地基准地价评估费</t>
  </si>
  <si>
    <t>三亚潜水活动珊瑚礁生态损失补偿办法修订劳务费</t>
  </si>
  <si>
    <t>三亚建设用地综合监管项目初步设计及概算费用</t>
  </si>
  <si>
    <t>雇员工资、差旅费日常业务开支等</t>
  </si>
  <si>
    <r>
      <rPr>
        <b/>
        <sz val="16"/>
        <rFont val="仿宋_GB2312"/>
        <charset val="134"/>
      </rPr>
      <t xml:space="preserve">       </t>
    </r>
    <r>
      <rPr>
        <b/>
        <u/>
        <sz val="16"/>
        <rFont val="仿宋_GB2312"/>
        <charset val="134"/>
      </rPr>
      <t xml:space="preserve">   2019  </t>
    </r>
    <r>
      <rPr>
        <b/>
        <sz val="16"/>
        <rFont val="仿宋_GB2312"/>
        <charset val="134"/>
      </rPr>
      <t>年财政预算安排项目支出绩效评价评分表</t>
    </r>
  </si>
  <si>
    <t>项目名称：土地出让金业务费用</t>
  </si>
  <si>
    <t>评价内容</t>
  </si>
  <si>
    <t>评价主要问题</t>
  </si>
  <si>
    <t>一级指标</t>
  </si>
  <si>
    <t>二级指标</t>
  </si>
  <si>
    <t>三级指标</t>
  </si>
  <si>
    <t>指标解释</t>
  </si>
  <si>
    <t>评分标准</t>
  </si>
  <si>
    <t>评价依据</t>
  </si>
  <si>
    <t>评价得分</t>
  </si>
  <si>
    <t>相关性（项目预算编制）24分</t>
  </si>
  <si>
    <t>主要评价预算编制时，项目绩效目标、绩效指标、标准与标准值的设置情况及项目细化、量化情况。绩效目标应全面准确地反映政府战略规划和单位事业发展方向，绩效目标应符合实际（不能过高或过低），不能模糊抽象、不便于执行等。</t>
  </si>
  <si>
    <t>按时保质保量完成市第三次国土调查工作、三亚市不动产档案馆2018-2019年租赁费用、三亚市不动产档案馆手动密集架采购等相关费用</t>
  </si>
  <si>
    <t>绩效指标是衡量绩效目标实现程度的考核工具，绩效指标应当与绩效目标有直接的联系，能够正确反映目标的实现程度。</t>
  </si>
  <si>
    <t>申报项目时，设置了产出指标的，每设置1个，得0.5分，最高得1分；未设置的，不得分。</t>
  </si>
  <si>
    <t>申报项目时，设置产出指标3个，为“按时保质保量完成市第三次国土调查工作”、“三亚市不动产档案馆2018-2019年租赁费用”、“三亚市不动产档案馆手动密集架采购等相关费用”。</t>
  </si>
  <si>
    <t>效率指标</t>
  </si>
  <si>
    <t>为我市经济社会发展提供基础数据支撑、支付三亚市不动产档案馆2018-2019年租赁费用，租赁面积约3850平方米等</t>
  </si>
  <si>
    <t>申报项目时，设置了效率指标的，每设置1个，得0.5分，最高得1分；未设置的，不得分。</t>
  </si>
  <si>
    <t>申报项目时，设置效率指标3个，为“为我市经济社会发展提供基础数据支撑”、“支付三亚市不动产档案馆2018-2019年租赁费用，租赁面积约3850平方米”、“委托支付三亚市不动产档案馆手动密集架采购项目经费，密集架采购数量约为2149.5立方米”。</t>
  </si>
  <si>
    <t>经济成效指标</t>
  </si>
  <si>
    <t>申报项目时，设置了经济成效指标的，每设置1个，得0.5分，最高得1分；未设置的，不得分。项目确实无经济成效的，未设置，不扣分。</t>
  </si>
  <si>
    <t>申报项目时，未设置经济成效指标，项目库中项目绩效目标表为“空”。</t>
  </si>
  <si>
    <t>社会成效指标</t>
  </si>
  <si>
    <t>申报项目时，设置了社会成效指标的，每设置1个，得0.5分，最高得1分；未设置的，不得分。项目确实无社会成效的，未设置，不扣分。</t>
  </si>
  <si>
    <t>申报项目时，未设置社会成效指标，项目库中项目绩效目标表为“空”。</t>
  </si>
  <si>
    <t>环境成效指标</t>
  </si>
  <si>
    <t>申报项目时，设置了环境成效指标的，每设置1个，得0.5分，最高得1分；未设置的，不得分。项目确实无环境成效的，未设置，不扣分。</t>
  </si>
  <si>
    <t>项目确实无环境成效的，不扣分。</t>
  </si>
  <si>
    <t>受益对象满意度</t>
  </si>
  <si>
    <t>受益对象对该项目的满意程度。</t>
  </si>
  <si>
    <t>申报项目时，设置了受益对象满意度指标的，得1分；未设置的，不得分。</t>
  </si>
  <si>
    <t>申报项目时，未设置受益对象满意度指标，项目库中项目绩效目标表为“空”。</t>
  </si>
  <si>
    <t>产出目标</t>
  </si>
  <si>
    <t>无</t>
  </si>
  <si>
    <t>在编制项目预算时，应明确项目预期提供的公共产品或服务数量。</t>
  </si>
  <si>
    <t>申报项目时，明确了项目产出目标的，每明确1个，得0.5分，最高得1分；未明确的，不得分。</t>
  </si>
  <si>
    <t>申报项目时，明确项目产出目标3个，为“为我市经济社会发展提供基础数据支撑”、“支付三亚市不动产档案馆2018-2019年租赁费用，租赁面积约3850平方米”、“委托支付三亚市不动产档案馆手动密集架采购项目经费，密集架采购数量约为2149.5立方米”。</t>
  </si>
  <si>
    <t>效率目标</t>
  </si>
  <si>
    <t>主要从时间和成本上控制项目实施情况。项目实施时间不超出预算年度，实施成本不超出预算。</t>
  </si>
  <si>
    <t>申报项目时，明确了项目效率目标的，每明确1个，得0.5分，最高得1分；未明确的，不得分。</t>
  </si>
  <si>
    <t>申报项目时，明确项目效率目标3个，为“为我市经济社会发展提供基础数据支撑”、“支付三亚市不动产档案馆2018-2019年租赁费用，租赁面积约3850平方米”、“委托支付三亚市不动产档案馆手动密集架采购项目经费，密集架采购数量约为2149.5立方米”。</t>
  </si>
  <si>
    <t>成效目标</t>
  </si>
  <si>
    <t>经济成效目标</t>
  </si>
  <si>
    <t>指项目的产出所带来的短期或中期的直接效果，成效能够被增加、减少、增强、改善或维持；成效不能直接考核，它必须转化为一组关键指标，这些指标能够提供关于成效是否得以实现的信息。</t>
  </si>
  <si>
    <t>申报项目时，明确了项目经济成效目标的，每明确1个，得0.5分，最高得1分；未明确的，不得分。项目确实无经济成效目标的，未设置，不扣分</t>
  </si>
  <si>
    <t>申报项目时，未明确项目经济成效目标，项目库中项目绩效目标表为“空”。</t>
  </si>
  <si>
    <t>社会成效目标</t>
  </si>
  <si>
    <t>申报项目时，明确了项目社会成效目标的，每明确1个，得0.5分，最高得1分；未明确的，不得分。项目确实无社会成效目标的，未设置，不扣分</t>
  </si>
  <si>
    <t>申报项目时，未明确项目社会成效目标，项目库中项目绩效目标表为“空”。</t>
  </si>
  <si>
    <t>环境成效目标</t>
  </si>
  <si>
    <t>申报项目时，明确了项目环境成效目标的，每明确1个，得0.5分，最高得1分；未明确的，不得分。项目确实无环境成效目标的，未设置，不扣分。</t>
  </si>
  <si>
    <t>申报项目时，明确了受益对象满意度目标的，得1分；未明确的，不得分。</t>
  </si>
  <si>
    <t>申报项目时，未明确受益对象满意度目标，项目库中项目绩效目标表为“空”。</t>
  </si>
  <si>
    <t>产出标准与标准值</t>
  </si>
  <si>
    <t>为我市经济社会发展提供基础数据支撑，“85”为优，“80”为良，“70”为中，“60以下”为差等</t>
  </si>
  <si>
    <t>标准与标准值可以是以前某年度的数值、平均趋势、类似项目的先进水平、行业标准、经验标准等。</t>
  </si>
  <si>
    <t>申报项目时，明确了产出标准与标准值的，每明确1个，得0.5分，最高得1分；未明确的，不得分。</t>
  </si>
  <si>
    <t>申报项目时，明确了产出标准与标准值，为我市经济社会发展提供基础数据支撑，“85”为优，“80”为良，“70”为中，“60以下”为差；支付三亚市不动产档案馆2018-2019年租赁费用，租赁面积约3850平方米，“85”为优，“80”为良，“70”为中，“60以下”为差；委托支付三亚市不动产档案馆手动密集架采购项目经费，密集架采购数量约为2149.5立方米，“85”为优，“80”为良，“70”为中，“60以下”为差。</t>
  </si>
  <si>
    <t>效率标准与标准值</t>
  </si>
  <si>
    <t>申报项目时，明确了效率标准与标准值的，每明确1个，得0.5分，最高得1分；未明确的，不得分。</t>
  </si>
  <si>
    <t>申报项目时，明确了效率标准与标准值，为我市经济社会发展提供基础数据支撑，“85”为优，“80”为良，“70”为中，“60以下”为差；支付三亚市不动产档案馆2018-2019年租赁费用，租赁面积约3850平方米，“85”为优，“80”为良，“70”为中，“60以下”为差；委托支付三亚市不动产档案馆手动密集架采购项目经费，密集架采购数量约为2149.5立方米，“85”为优，“80”为良，“70”为中，“60以下”为差。</t>
  </si>
  <si>
    <t>成效标准与标准值</t>
  </si>
  <si>
    <t>经济标准与标准值</t>
  </si>
  <si>
    <t>申报项目时，明确了经济成效标准与标准值的，每明确1个，得0.5分，最高得1分；未明确的，不得分。项目确实无经济目标，未设置经济标准与标准值的，不扣分。</t>
  </si>
  <si>
    <t>申报项目时，未明确经济成效标准与标准值，项目库中项目绩效目标表为“空”。</t>
  </si>
  <si>
    <t>社会标准与标准值</t>
  </si>
  <si>
    <t>申报项目时，明确了社会成效标准与标准值的，每明确1个，得0.5分，最高得1分；未明确的，不得分。项目确实无社会目标，未设置社会标准与标准值的，不扣分。</t>
  </si>
  <si>
    <t>申报项目时，未明确社会成效标准与标准值，项目库中项目绩效目标表为“空”。</t>
  </si>
  <si>
    <t>环境标准与标准值</t>
  </si>
  <si>
    <t>申报项目时，明确了环境成效标准与标准值的，每明确1个，得0.5分，最高得1分；未明确的，不得分。项目确实无环境目标，未设置环境标准与标准值的，不扣分。</t>
  </si>
  <si>
    <t>项目确实无环境目标，不扣分。</t>
  </si>
  <si>
    <t>申报项目时，明确了受益对象满意度标准与标准值的，得1分；未明确的，不得分。</t>
  </si>
  <si>
    <t>申报项目时，未明确受益对象满意度标准与标准值，项目库中项目绩效目标表为“空”。</t>
  </si>
  <si>
    <t>以上可设置多个三级及以上的绩效指标、绩效目标、绩效标准与标准值，绩效目标、绩效指标、绩效标准与标准值三者之间存在对应关系。</t>
  </si>
  <si>
    <t>项目细化</t>
  </si>
  <si>
    <t>按项目分类</t>
  </si>
  <si>
    <t>土地印花税、第三次土地调查经费、不动产档案馆建设等</t>
  </si>
  <si>
    <t>申报项目时，应将项目分解为具体的活动内容（子项目），以便考核项目开展的具体情况。</t>
  </si>
  <si>
    <t>项目分解为具体的活动（子项目）的，得2分；否则，不得分。</t>
  </si>
  <si>
    <t>项目分解为第三次土地调查经费、不动产档案馆建设、日常业务人员培训及宣传等费用。</t>
  </si>
  <si>
    <t>项目量化</t>
  </si>
  <si>
    <t>申报项目时，应将项目资金细化至具体的活动内容（子项目），以便考核项目每项具体活动的资金使用情况。</t>
  </si>
  <si>
    <t>项目预算资金细化至具体的活动（子项目）的，得2分；否则，不得分。</t>
  </si>
  <si>
    <t>申报项目时，项目预算资金未细化至具体的活动。</t>
  </si>
  <si>
    <t>与政策相符性</t>
  </si>
  <si>
    <t>单位职责</t>
  </si>
  <si>
    <t>增加实施全市不动产登记管理职责，明确资源共享机制等</t>
  </si>
  <si>
    <t>主要评价项目是否符合市委、市政府的发展规划、优先发展重点。</t>
  </si>
  <si>
    <t>项目实施符合市委、市政府发展规划、优先发展重点的，得0.5分；否则，得0分。</t>
  </si>
  <si>
    <t>项目符合市委、市政府的发展规划。主要符合市政府授予三亚市自然资源和规划局“增加的职责”与“加强的职责”内“增加实施全市不动产登记管理职责，明确资源共享机制”和“加强对全市土地资源统一规划、交易、监管的职责”。</t>
  </si>
  <si>
    <t>解决问题明确</t>
  </si>
  <si>
    <t>服务于各地块业主，履行三亚市自然资源和规划局行政职能</t>
  </si>
  <si>
    <t>主要评价项目项目开展需要解决哪些问题？，项目开展的目的是否明确。</t>
  </si>
  <si>
    <t>项目开展所解决的问题和目的明确的，得0.5分；否则，得0分。</t>
  </si>
  <si>
    <t>项目开展所解决的问题和目的是更好地服务于各地块业主，履行三亚市自然资源和规划局行政职能。</t>
  </si>
  <si>
    <t>中长期实施规划</t>
  </si>
  <si>
    <t>常规性经费</t>
  </si>
  <si>
    <t>具有或制定了项目中长期实施规划的，得1分；否则，得0分。</t>
  </si>
  <si>
    <t>项目具有中长期实施规划，如：项目按《海南省土地使用权出让金征收和使用管理暂行办法》（琼财建[2006]1239号）文件实施土地业务服务。</t>
  </si>
  <si>
    <t>效率性（项目预算执行）24分</t>
  </si>
  <si>
    <t>主要评价项目预算经人大批复后的执行情况</t>
  </si>
  <si>
    <t>实施方案</t>
  </si>
  <si>
    <t>《三亚市第三次国土调查实施方案》</t>
  </si>
  <si>
    <t>主要评价是否围绕目标制定项目年度实施方案或工作计划，确保项目在实施过程中不偏离目标。</t>
  </si>
  <si>
    <t>制定实施方案或工作计划的，得2分；否则，不得分。</t>
  </si>
  <si>
    <t>制定年度工作计划，如：《三亚市第三次国土调查实施方案》。</t>
  </si>
  <si>
    <t>具体活动内容调整</t>
  </si>
  <si>
    <t>没有调整活动具体内容</t>
  </si>
  <si>
    <t>主要评价项目活动内容的调整情况。</t>
  </si>
  <si>
    <t>项目在实施过程中，没有调整活动具体内容（子项目）的，得2分；未经批准调整了活动具体内容的，得0分，并从总得分中一次性扣10分（见说明1）。虽有调整，但经批准并重新申报绩效目标且得到批复的不扣分。</t>
  </si>
  <si>
    <t>项目未调整活动具体内容。</t>
  </si>
  <si>
    <t>项目资金调整</t>
  </si>
  <si>
    <t>没有将项目或子项目资金调整用于其他方面</t>
  </si>
  <si>
    <t>主要评价项目资金的调整情况。</t>
  </si>
  <si>
    <t>项目在实施过程中，没有将项目或子项目资金调整用于其他方面的，得2分；未经批准调整了的，得0分，并从总得分中一次性扣10分（见说明1）。虽有调整，但经批准并重新申报绩效目标且得到批复的不扣分。属于《预算法》第71条所列情形的（见说明2），不属于调整情况，不扣分。</t>
  </si>
  <si>
    <t>项目未将项目或子项目资金调整用于其他方面。</t>
  </si>
  <si>
    <t>支出合法合规性</t>
  </si>
  <si>
    <t>内部财务制度</t>
  </si>
  <si>
    <t>《三亚市自然资源和规划局财务管理制度》</t>
  </si>
  <si>
    <t>主要评价项目资金规范使用情况。</t>
  </si>
  <si>
    <t>项目单位建立健全内部财务监控管理制度的，得1分，否则，得0分。</t>
  </si>
  <si>
    <t>项目单位已建立了健全的内部财务监控管理制度，如《三亚市自然资源和规划局财务管理制度》。</t>
  </si>
  <si>
    <t>专项资金管理办法</t>
  </si>
  <si>
    <t>《关于印发&lt;新增建设用地有偿土地使用费资金使用管理办法&gt;的通知》（财建[2012]151号）</t>
  </si>
  <si>
    <t>具有或建立专项资金管理办法且符合财务会计制度规定的，得1分；否则，得0分。</t>
  </si>
  <si>
    <t>项目具有专项资金管理办法且符合财务会计制度规定，如：2019年耕地质量等别年度更新评价工作依据财政部和国土资源部《关于印发&lt;新增建设用地有偿土地使用费资金使用管理办法&gt;的通知》（财建[2012]151号）。</t>
  </si>
  <si>
    <t>资金使用程序完善</t>
  </si>
  <si>
    <t>记账凭证</t>
  </si>
  <si>
    <t>资金使用有完整的审批程序和手续的，得1分；否则得0分；</t>
  </si>
  <si>
    <t>资金使用有完整的审批程序和手续，如：2019年9月通用29#记账凭证，付2019年8月-20120年8月三亚市不动产档案馆场地租赁费由经办人、验证人签署、领导审批签字同意。</t>
  </si>
  <si>
    <t>资金使用合法、合规</t>
  </si>
  <si>
    <t>没有超预算使用</t>
  </si>
  <si>
    <t>项目资金使用符合国家财经法规、财务会计管理制度或专项资金管理办法，没有超预算使用的，得3分；未经批准，超预算使用的，得0分，并一次性从总得分中扣10分；经批准的，不扣分。存在虚报、截留、挪用、超标准发放等情况的，得0分，并从总得分中一次性扣10分。（见说明3）</t>
  </si>
  <si>
    <t>项目资金使用符合国家财经法规、财务会计管理制度或专项资金管理办法，没有超预算使用，项目资金使用按照财务管理制度执行。</t>
  </si>
  <si>
    <t>重大开支集体决策</t>
  </si>
  <si>
    <t>经市政府同意列支</t>
  </si>
  <si>
    <t>重大开支经过评估论证或集体决策的，得1分；否则，得0分。</t>
  </si>
  <si>
    <t>重大开支经过评估论证或集体决策，如：《三亚市人民政府办公室公文呈批单》中关于安排《三亚市国土空间总体规划（2021-2035）》编制工作经费的意见，建议从市自然资源和规划局土地出让金业务费中安排三亚市国土空间总体规划（2021-2035）编制工作经费。</t>
  </si>
  <si>
    <t>资金内控检查</t>
  </si>
  <si>
    <t>《2019年三亚市自然资源和规划局土地出让金业务费用项目绩效评价报告》</t>
  </si>
  <si>
    <t>项目单位采取财务检查、考核等必要的监控措施或手段对项目资金使用情况进行监督检查的，得1分，否则得0分。</t>
  </si>
  <si>
    <t>项目单位采取财务检查、考核等必要的监控措施或手段对项目资金使用情况进行监督检查，如：项目单位对该项目进行了绩效自评《2019年三亚市自然资源和规划局土地出让金业务费用项目绩效评价报告》</t>
  </si>
  <si>
    <t>管理制度健全性</t>
  </si>
  <si>
    <t>《中华人民共和国土地管理法》、《土地调查条例》</t>
  </si>
  <si>
    <t>主要评价项目单位业务管理制度是否健全，用以反映和考核业务管理制度对项目顺利实现的保障情况。</t>
  </si>
  <si>
    <t>业务管理制度合法、合规且完整的，得1分；否则，得0分。</t>
  </si>
  <si>
    <t>业务管理制度合法、合规且完整，如：《《中华人民共和国土地管理法》、《土地调查条例》中规范了第三次土地调查工作。</t>
  </si>
  <si>
    <t>制度执行有效性</t>
  </si>
  <si>
    <t>项目实施所需的人员条件、场地设备、信息支撑等落实到位</t>
  </si>
  <si>
    <t>主要评价项目实施是否符合相关业务管理规定，用以反映和考核业务管理制度有效执行情况。</t>
  </si>
  <si>
    <t>项目实施所需的人员条件、场地设备、信息支撑等落实到位的，得1分；否则，得0分。</t>
  </si>
  <si>
    <t>项目实施所需的人员条件、场地设备、信息支撑等落实到位，如根据《三亚市第三次国土调查实施方案》，市成立三调领导小组及办公室,加强对调查工作的组织领导。领导小组组长由分管自然资源和规划部门的副市长担任,办公室设在市自然资源和规划局,办公室成员由管理人员和技术人员组成并邀请相关职能部门派员实质参与进来,共同负责本地区的国土调查工作。</t>
  </si>
  <si>
    <t>制度执行率</t>
  </si>
  <si>
    <t>项目实施遵守相关业务法律法规和项目管理规定的，得分。
制度执行率=有效执行业务管理规定的子项目个数/项目数X100%X1分。</t>
  </si>
  <si>
    <t>项目严格按照规定程序实施。土地出让金业务费用项目均按照规定进行资金申报、使用、验收。故制度执行率=1/1*100%*1=1分。</t>
  </si>
  <si>
    <t>项目质量可控性</t>
  </si>
  <si>
    <t>检查验收率</t>
  </si>
  <si>
    <t>为达到项目质量要求，项目实施单位是否采取了相应的措施，用以反映和考核项目质量的控制情况。</t>
  </si>
  <si>
    <t>采取了相应的质量检查、验收等必需的控制措施的，得分。
检查验收率=实施质量检查、验收的子项目个数/项目数X100%X1分。</t>
  </si>
  <si>
    <t>采取了相应的质量检查、验收等必需的控制措施，检查验收率=1/1*100%*1=1分。如《海南省第三次国土调查领导小组办公室关于第三次国土调查进展情况通报的函》（琼自然资函2504号）。</t>
  </si>
  <si>
    <t>质量达标率</t>
  </si>
  <si>
    <t>达到或具有相应的项目质量要求或标准的，得分。
质量达标率=达标的子项目个数/项目数X100%X2分。</t>
  </si>
  <si>
    <t>该项目已达到或具有相应的项目质量要求或标准，如根据《三亚市城镇建设用地宗地坐标转换及宗地修补测质检报告》中的检验结论，各检验批次质量均为良以上。质量达标率100%，得分=1/1*100%*2=2分</t>
  </si>
  <si>
    <t>资金使用率</t>
  </si>
  <si>
    <t>主要评价预算年度内实际使用预算资金情况。</t>
  </si>
  <si>
    <t>计算公式：项目/子项目资金使用率=（实际使用资金/预算安排资金）X100%。
预算安排资金：市人大批复的项目预算资金+经批准的追加资金-经批准的调出资金；
实际使用资金:预算年度内项目或子项目实际使用预算安排资金，不含用于其他方面的资金。
评分标准：90%≤资金使用率≤100%，得4分；80%≤资金使用率&lt;90%的，得3分；70%≤资金使用率&lt;80%的，得2分；60%≤资金使用率&lt;70%的，得1分；资金使用率&lt;60%的，不得分。
得分=90%≤资金使用率≤100%的项目或子项目个数/项目数X100%X4+80%≤资金使用率&lt;90%项目或子项目个数/项目数X100%X3+70%≤资金使用率&lt;80%的项目或子项目个数/项目数X100%X2+60%≤资金使用率&lt;70%的项目或子项目个数/项目数X100%X1。</t>
  </si>
  <si>
    <t>项目2019年预算安排资金3530.76万元，实际使用资金2928.45万元，资金使用率=82.94%&lt;90%，得3分。</t>
  </si>
  <si>
    <t>效果性（项目预算完成绩效）42分</t>
  </si>
  <si>
    <t xml:space="preserve">主要评价预算年度内项目绩效目标的完成情况、产出的公共产品或服务数量的质量情况及产生的效益情况等。
</t>
  </si>
  <si>
    <t>完成及时率</t>
  </si>
  <si>
    <t>主要评价预算年度内项目实际提前完成时间与计划完成时间的比率，用以反映和考核项目产出时效目标的实现程度。</t>
  </si>
  <si>
    <t>计算公式：完成及时率=[（计划完成时间-实际完成时间）/计划完成时间]×100%。
实际完成时间：预算年度内项目实施单位完成该项目或子项目实际所耗用的时间；
计划完成时间：预算年度内完成该项目或子项目所需的时间（以月计算，当月少于15天的，按半月计算，多于15天的，按满月计算）。
评分标准：预算年度内实际完成时间未超出计划时间的，得4分；预算年度内实际完成时间超出计划时间1个月的，得3分；预算年度内实际完成时间超出计划时间2个月的，得2分；预算年度内实际完成时间超出计划时间3个月的，得1分；预算年度内实际完成时间超出计划时间3个月以上的，得0分。
得分=未超出计划时间的项目或子项目个数/项目数X100%X4+超过计划时间1个月的项目或子项目个数/项目数X100%X3+超过计划时间2个月的项目或子项目个数/项目数X100%X2+超过计划时间3个月的项目或子项目个数/项目数X100%X1。</t>
  </si>
  <si>
    <t>该项目已按照计划于2019年度内实施完成。故完成及时率100%，得分=1/1*100%*4=4分</t>
  </si>
  <si>
    <t>主要评价预算年度内项目完成的质量达标产出数与实际产出数的比率，用以反映和考核项目产出质量目标的实现程度。</t>
  </si>
  <si>
    <t xml:space="preserve">计算公式：
质量达标率=（质量达标产出数/实际产出数）×100%；
质量达标产出数：预算年度内项目或子项目实际达到既定质量标准的公共产品或服务数量；
实际产出数：预算年度内项目或子项目实际产出的公共产品或提供的服务数量；
既定质量标准是指项目提供的公共产品或服务应达到合格标准以上。
评分标准：质量达标率≥95%的项目或子项目，得分；否则，不得分。
得分=预算年度内质量达标率≥95%的项目或子项目数/项目数×100%×4。
</t>
  </si>
  <si>
    <t>2019年土地出让金业务费用项目在预算年度内按照程序申报立项、招标、报销发票上有经手人、证明人及验收人的签字，视为完成验收程序。故质量达标率为100%，得分=1/1*100%*4=4分。</t>
  </si>
  <si>
    <t>验收有效性</t>
  </si>
  <si>
    <t>验收及时率</t>
  </si>
  <si>
    <t>主要评价预算年度内项目竣工后验收方式的合理性、验收机构的权威性和验收结果的公正性等。</t>
  </si>
  <si>
    <t>评分标准：预算年度内项目或子项目完成后，及时组织相关单位进行验收的，得分=（及时进行验收的项目或子项目数/项目数）X100%X1。</t>
  </si>
  <si>
    <t>预算年度内项目或子项目完成后，及时组织相关单位进行验收，得分=1/1*100%*1=1分。</t>
  </si>
  <si>
    <t>手续完整率</t>
  </si>
  <si>
    <t>评分标准：预算年度内出具了验收报告且验收手续齐全的，得分=（有验收报告且手续齐全的项目或子项目数/项目数）X100%X1。</t>
  </si>
  <si>
    <t>预算年度内出具了验收报告且验收手续齐全的，得分=1/1*100%*1=1分。如出具了《三亚市城镇建设用地宗地坐标转换及宗地修补测质检报告》。</t>
  </si>
  <si>
    <t>归档合规率</t>
  </si>
  <si>
    <t>评分标准：预算年度内项目完成后，项目合同书、验收报告、技术鉴定等资料齐全并及时归档的，得分=（按档案管理要求及时归档的项目或子项目数/项目数）X100%X1。</t>
  </si>
  <si>
    <t>预算年度内项目完成后，项目合同书、验收报告、技术鉴定等资料齐全并及时归档，得分=1/1*100%*1=1分。如不动产档案馆建设项目《中标通知书》、《三亚市不动产档案馆室内装修季加固项目预算审核结论书》（三财评〔2019〕201号）等资料均已归档。</t>
  </si>
  <si>
    <t>目标完成率</t>
  </si>
  <si>
    <t>主要评价项目申报的绩效目标的实现情况。</t>
  </si>
  <si>
    <t xml:space="preserve">
计算公式：目标完成率=目标完成数/预定目标数×100%；
预定目标数：项目申报时，设定的目标数；
目标完成数：项目申报时，设定的目标完成数；
此处的目标指相关性指标中的二级指标“产出目标、效率目标、经济成效目标、社会成效目标、环境成效目标”五类目标。
评分标准：完成绩效标准为“优”的，得10分；标准为“良”的，得8分；标准为“中”的，得6分。项目申报时，没有设定绩效目标或绩效目标不清晰或绩效标准为“差”的，不得分。
得分=完成绩效标准为“优”的目标数/申报目标总数X100%X10+标准为“良”的目标数/申报目标总数X100%X8+标准为“中”的目标数/申报目标总数X100%X6。
</t>
  </si>
  <si>
    <t>预定目标数：①按时保质保量完成市第三次国土调查工作，为我市经济社会发展提供基础数据支撑，“85”为优；②三亚市不动产档案馆2018-2019年租赁费用，支付三亚市不动产档案馆2018-2019年租赁费用，租赁面积约3850平方米，“85”为优；③三亚市不动产档案馆手动密集架采购等相关费用，委托支付三亚市不动产档案馆手动密集架采购项目经费，密集架采购数量约为2149.5立方米，“85”为优；
目标完成数：①年度内完成市第三次国土调查工作，为我市经济社会发展提供基础数据支撑；②年度内完成支付不动产档案馆租赁费用，租赁面积约3854平方米；③年度内完成密集架采购工作。产出绩效标准为“优”。
目标完成率=3/3*100%*10=10分。</t>
  </si>
  <si>
    <t>项目绩效</t>
  </si>
  <si>
    <t>经济效益</t>
  </si>
  <si>
    <t>主要考核项目实施对经济发展所带来的直接或间接影响情况。</t>
  </si>
  <si>
    <t>能产生具体的直接经济效益的（具体的直接经济效益体现在哪些方面，逐一列出来），得4分；能产生间接经济效益的（间接经济效益体现在哪些方面，逐一列出来 ），得2分。
项目自身特点决定项目不产生经济效益的，不扣分。</t>
  </si>
  <si>
    <t>项目能产生具体的直接经济效益，如：承作单位营收后，增加人员工资；间接的经济效益为提高国民经济增长质量，为我市经济社会发展提供基础数据支。</t>
  </si>
  <si>
    <t>社会效益</t>
  </si>
  <si>
    <t>主要考核项目实施对社会发展所带来的直接或间接影响情况。</t>
  </si>
  <si>
    <t>能产生具体的直接社会效益的（具体的直接社会效益体现在哪些方面，逐一列出来），得4分；能产生间接社会效益影响的（间接社会效益影响体现在哪些方面，逐一列出来 ），得2分。
项目自身特点决定项目不产生社会效益的，不扣分。</t>
  </si>
  <si>
    <t>项目能产生具体的直接社会效益，三亚市自然资源和规划局履行职责，加强和规范土地使用及管理，切实维护各业主合法权益；间接社会效益为我市经济持续健康发展提供有力保障，掌握真实准确的土地基础数据，强化土地资源信息社会化服务。</t>
  </si>
  <si>
    <t>环境效益</t>
  </si>
  <si>
    <t>主要考核项目实施对生态环境所带来的直接或间接影响情况。</t>
  </si>
  <si>
    <t>能产生具体的直接生态环境效益的（具体的直接生态环境效益体现在哪些方面，逐一列出来），得4分；能产生间接生态环境效益的（间接生态环境效益体现在哪些方面，逐一列出来 ），得2分。
项目自身特点决定项目不产生生态环境效益的，不扣分。</t>
  </si>
  <si>
    <t>项目自身特点决定项目不产生生态环境效益，不扣分。</t>
  </si>
  <si>
    <t>社会大众</t>
  </si>
  <si>
    <t>主要考核社会公众或服务对象对项目实施效果的满意程度。评价者根据项目特点设定问卷调查表实施调查。</t>
  </si>
  <si>
    <t>通过问卷调查，90%≤满意度以上的，得3分；80%≤满意度&lt;90%，得2分；70%≤满意度&lt;80%，得1分；60%≤满意度&lt;70%，得0.5分；满意度&lt;60%，得0分。
得分=90%≤满意度以上的问卷数/发放数X100%X3+80%≤满意度&lt;90%的问卷数/发放数X100%X2+70%≤满意度&lt;80%的问卷数/发放数X100%X1+60%≤满意度&lt;70%的问卷数/发放数X100%X0.5。</t>
  </si>
  <si>
    <t>对社会公众进行了问卷调查，调查评价结果：非常满意42份、满意18份，得分=(42/60*100%*3）+（18/60*100%*2）=2.7分。</t>
  </si>
  <si>
    <t>可持续性（项目后续管理）10分</t>
  </si>
  <si>
    <t>项目的管理和/或运行机构的设置、人力资源、技术能否满足项目持续运行的需求？（4分）</t>
  </si>
  <si>
    <t>管理制度</t>
  </si>
  <si>
    <t>《关于印发&lt;海南省土地使用权出让金征收和使用管理暂行办法&gt;的通知》（琼财建[2006]1239号）</t>
  </si>
  <si>
    <t>主要评价项目后续运行所依赖的政策、管理制度的建立与健全情况。</t>
  </si>
  <si>
    <t>项目后续运行具有或建立、健全、完善相应管理维护制度或政策支持的，得2分；否则，得0分。</t>
  </si>
  <si>
    <t>项目后续运行具有健全、完善相应管理维护制度或政策支持，如：《关于印发&lt;海南省土地使用权出让金征收和使用管理暂行办法&gt;的通知》（琼财建[2006]1239号）中规定“各市、县财政部门可以为土地出让金征收管理部门核拨并提取一定比例的土地出让业务费。具体比例以不应超过缴入国库的土地出让金总额的2%为准”。</t>
  </si>
  <si>
    <t>组织机构</t>
  </si>
  <si>
    <t>明确具体管理机构</t>
  </si>
  <si>
    <t>三亚市自然资源和规划局依据项目实施内容确定相应职能科室负责</t>
  </si>
  <si>
    <t>主要评价项目后续运行具体管理机构和人员配备情况。</t>
  </si>
  <si>
    <t>为确保项目持续运行，明确具体管理机构的，得1分，否则得0分。</t>
  </si>
  <si>
    <t>明确具体管理机构，确保项目持续运行，三亚市自然资源和规划局依据项目实施内容确定测绘地理信息科、财务管理科、调查和耕地保护科等科室负责。</t>
  </si>
  <si>
    <t>项目后续运行人员配备合理、分工明确</t>
  </si>
  <si>
    <t>各职能科室工作人员及信息设备能保证项目的顺利进行</t>
  </si>
  <si>
    <t>项目后续运行人员配备合理、分工明确的，得1分；否则，得0分。</t>
  </si>
  <si>
    <t>项目后续运行人员配备合理、分工明确，如根据《三亚市第三次国土调查实施方案》，市成立三调领导小组及办公室,加强对调查工作的组织领导。领导小组组长由分管自然资源和规划部门的副市长担任,办公室设在市自然资源和规划局,办公室成员由管理人员和技术人员组成并邀请相关职能部门派员实质参与进来,共同负责本地区的国土调查工作。</t>
  </si>
  <si>
    <t>项目的产出能否得到持续地提供、维护和利用？（4分）</t>
  </si>
  <si>
    <t>质量管理水平</t>
  </si>
  <si>
    <t>《海南省土地使用权出让金征收和使用管理暂行办法》（琼财建[2006]1239号）</t>
  </si>
  <si>
    <t>主要评价项目后续提供的产品或服务的质量情况。</t>
  </si>
  <si>
    <t>项目后续提供的产品或服务的质量标准达到国家、部委或行业等技术和质量标准的，得分。得分=已完工且后续提供的产品或服务达到质量标准的项目或子项目数/已完工且后续能提供产品或服务的项目或子项目数X100%X4。</t>
  </si>
  <si>
    <r>
      <rPr>
        <sz val="10"/>
        <rFont val="仿宋_GB2312"/>
        <charset val="134"/>
      </rPr>
      <t>项目后续提供的产品或服务的质量标准达到国家、部委或行业等技术和质量标准，</t>
    </r>
    <r>
      <rPr>
        <sz val="10"/>
        <color theme="1"/>
        <rFont val="仿宋_GB2312"/>
        <charset val="134"/>
      </rPr>
      <t>如：项目后续严格按照《海南省土地使用权出让金征收和使用管理暂行办法》（琼财建[2006]1239号）规定的实施范围执行。</t>
    </r>
  </si>
  <si>
    <t>项目资金是否可持续？（2分）</t>
  </si>
  <si>
    <t>项目后续资金保障</t>
  </si>
  <si>
    <t>《2020年海南省三亚市部门预算表》</t>
  </si>
  <si>
    <t>主要评价项目后续管理与维护所需资金情况(评价项目预算年度结束后项目运行管理情况)。</t>
  </si>
  <si>
    <t>项目后续运行有充分的资金保障且保障资金全部用于项目管理与维护的，得2分，否则得0分。对于已完工项目，后续没有提供资金保障的，不扣分。</t>
  </si>
  <si>
    <t>项目列入年度计划，保障资金全部用于项目管理与维护，如：三亚市自然资源和规划局《2020年海南省三亚市部门预算表》，并且该项目为延续性项目。</t>
  </si>
  <si>
    <t>说明：1.根据《中华人民共和国预算法》第69、70、72条规定，未经批准，各级政府不得调整预算。根据《财政违法行为处罚处分条例》第7条（三款）“违反规定调整预算的规定”之规定，责令改正，追回有关款项，限期调整有关预算科目和预算级次。对单位给予警告或者通报批评。对直接负责的主管人员和其他直接责任人员给予警告、记过或者记大过处分；情节较重的，给予降级处分；情节严重的，给予撤职处分。
      2.《中华人民共和国预算法》第71条“在预算执行中，地方各级政府因上级政府增加不需要本级政府提供配套资金的专项转移支付而引起的预算支出变化，不属于预算调整”。
      3.根据《财政违法行为处罚处分条例》第6条“（一）以虚报、冒领等手段骗取财政资金；（二）截留、挪用财政资金；（三）滞留应当下拨的财政资金；（四）违反规定扩大开支范围，提高开支标准；（五）其他违反规定使用、骗取财政资金的行为。”规定，责令改正，调整有关会计账目，追回有关财政资金，限期退还违法所得。对单位给予警告或者通报批评。对直接负责的主管人员和其他直接责任人员给予记大过处分；情节较重的，给予降级或者撤职处分；情节严重的，给予开除处分。</t>
  </si>
  <si>
    <r>
      <rPr>
        <u/>
        <sz val="16"/>
        <rFont val="黑体"/>
        <charset val="134"/>
      </rPr>
      <t xml:space="preserve">   土地出让金业务费用  </t>
    </r>
    <r>
      <rPr>
        <sz val="16"/>
        <rFont val="黑体"/>
        <charset val="134"/>
      </rPr>
      <t xml:space="preserve"> 项目面访人员及问题清单</t>
    </r>
  </si>
  <si>
    <t>姓名</t>
  </si>
  <si>
    <t>所在单位</t>
  </si>
  <si>
    <t>职务/职称</t>
  </si>
  <si>
    <t>面访时间</t>
  </si>
  <si>
    <t>面访地点</t>
  </si>
  <si>
    <t>石长民</t>
  </si>
  <si>
    <t>三亚市自然资源和规划局</t>
  </si>
  <si>
    <t>副科长</t>
  </si>
  <si>
    <t>2020.3.20</t>
  </si>
  <si>
    <t>市自规局财务管理科</t>
  </si>
  <si>
    <t>陈玮</t>
  </si>
  <si>
    <t>科长</t>
  </si>
  <si>
    <r>
      <rPr>
        <u/>
        <sz val="10"/>
        <rFont val="仿宋_GB2312"/>
        <charset val="134"/>
      </rPr>
      <t xml:space="preserve">     土地出让金业务费用      </t>
    </r>
    <r>
      <rPr>
        <sz val="10"/>
        <rFont val="仿宋_GB2312"/>
        <charset val="134"/>
      </rPr>
      <t>项目面访记录</t>
    </r>
  </si>
  <si>
    <r>
      <rPr>
        <sz val="10"/>
        <rFont val="仿宋_GB2312"/>
        <charset val="134"/>
      </rPr>
      <t>面访编号：</t>
    </r>
    <r>
      <rPr>
        <u/>
        <sz val="10"/>
        <rFont val="仿宋_GB2312"/>
        <charset val="134"/>
      </rPr>
      <t xml:space="preserve">             </t>
    </r>
    <r>
      <rPr>
        <sz val="10"/>
        <rFont val="仿宋_GB2312"/>
        <charset val="134"/>
      </rPr>
      <t xml:space="preserve">号 </t>
    </r>
  </si>
  <si>
    <t xml:space="preserve">时间：2020 年 3 月 30 日，上午 9 点                </t>
  </si>
  <si>
    <t>地点：三亚市自然资源和规划局</t>
  </si>
  <si>
    <t>面访对象：麦亚青、石长民、陈玮</t>
  </si>
  <si>
    <t>记录整理人：</t>
  </si>
  <si>
    <t>问题1：</t>
  </si>
  <si>
    <t>土地出让金业务费具体做哪些工作？</t>
  </si>
  <si>
    <t>面访对象对问题的回答</t>
  </si>
  <si>
    <t>第三次土地调查经费、不动产档案馆建设、日常业务人员培训及宣传费、土地地域内勘探设计费、为开展土地有偿出让工作及土地出让金征收管理工作所必须的办公费、购置费、调查研究费等。</t>
  </si>
  <si>
    <t>问题2：</t>
  </si>
  <si>
    <t>项目申报时未进行详细的计划安排的原因？</t>
  </si>
  <si>
    <t>无法确定预算年度具体要做哪些业务，一般根据政策或市政府批复进行工作。</t>
  </si>
  <si>
    <t>评价小组认为的其他重要信息</t>
  </si>
  <si>
    <t xml:space="preserve">    面访对象：一般包括以下几类人员：（1）项目的管理人员，包括管理部门和项目单位人员；（2）负责项目实施和运行的人员，如卫生项目中的医院院长；（3）项目的真正受益人，如教育项目中受培训的小学教师；（4）参与项目设计、实施等的行业专家。
    进行面访要注意以下事项：（1）每次面访时间不宜过长，一般不超过3个小时；（2）评价小组要安排专门人员负责记录，尽量做到将面访对象提供的信息记录下来；（3）面访要严格按照问题清单进行，避免面访对象过多地谈论与绩效评价无关的内容；（4）如果对面访对象陈述的内容有疑问，评价小组要及时提问进行确认。</t>
  </si>
  <si>
    <r>
      <rPr>
        <b/>
        <u/>
        <sz val="16"/>
        <rFont val="宋体"/>
        <charset val="134"/>
      </rPr>
      <t xml:space="preserve">   土地出让金业务费用  </t>
    </r>
    <r>
      <rPr>
        <b/>
        <sz val="16"/>
        <rFont val="宋体"/>
        <charset val="134"/>
      </rPr>
      <t>项目座谈会参加人员及座谈内容清单表</t>
    </r>
  </si>
  <si>
    <t>单位</t>
  </si>
  <si>
    <t>座谈时间</t>
  </si>
  <si>
    <t>座谈地点</t>
  </si>
  <si>
    <t>第一次</t>
  </si>
  <si>
    <t>梁亮</t>
  </si>
  <si>
    <t>2020.3.24</t>
  </si>
  <si>
    <t>第二次</t>
  </si>
  <si>
    <r>
      <t xml:space="preserve">   土地出让金业务费用  </t>
    </r>
    <r>
      <rPr>
        <b/>
        <sz val="12"/>
        <rFont val="仿宋_GB2312"/>
        <charset val="134"/>
      </rPr>
      <t>项目座谈会记录</t>
    </r>
  </si>
  <si>
    <r>
      <rPr>
        <sz val="10"/>
        <rFont val="仿宋_GB2312"/>
        <charset val="134"/>
      </rPr>
      <t>座谈编号</t>
    </r>
    <r>
      <rPr>
        <u/>
        <sz val="10"/>
        <rFont val="仿宋_GB2312"/>
        <charset val="134"/>
      </rPr>
      <t>：        号</t>
    </r>
  </si>
  <si>
    <t xml:space="preserve">时间： 2020 年 3 月  24  日，上午 10 点 </t>
  </si>
  <si>
    <t>座谈地点：三亚市自然资源和规划局</t>
  </si>
  <si>
    <t>项目依据什么政策实施？</t>
  </si>
  <si>
    <t>与会代表发言整理</t>
  </si>
  <si>
    <t>依据《关于印发&lt;海南省土地使用权出让金征收和使用管理暂行办法&gt;的通知》（琼财建[2006]1239号）文件规定的业务费用范围执行实施。</t>
  </si>
  <si>
    <t>项目是否具有专项资金管理办法？</t>
  </si>
  <si>
    <t>没有。</t>
  </si>
  <si>
    <t>问题n：</t>
  </si>
  <si>
    <t xml:space="preserve">    采用座谈会方法应该注意以下事项：（1）座谈会参与人数不宜太多，6-10人比较合适；（2）要尽量保证参加座谈会的人是最合适的人，他们最好参与过或熟悉项目的设计、实施、运行、管理等，能够为绩效评价提供有用的信息；（3）要有专门的人负责记录，尽量将参会人员提供的信息记录下来；（4）座谈会要按照问题清单进行，避免参会人员过多地谈论与绩效评价无关的内容；（5）如果对与会人员陈述的内容有疑问，评价小组要及时提问进行确认；（6）参会人员要进行签到。
    对于座谈会收集的证据还要注意提供证据的人数比例，即要注意座谈会参与者对问题答案是否达成共识。如果没有达成共识，则应该把每个参与者对问题的回答都记录下来，而采用这类证据时也要谨慎，否则将影响评价的客观性。</t>
  </si>
  <si>
    <r>
      <t xml:space="preserve">  土地出让金业务费用 </t>
    </r>
    <r>
      <rPr>
        <b/>
        <sz val="16"/>
        <rFont val="宋体"/>
        <charset val="134"/>
      </rPr>
      <t>项目实地调研清单</t>
    </r>
  </si>
  <si>
    <t>面访人员清单</t>
  </si>
  <si>
    <t>时间</t>
  </si>
  <si>
    <t>座谈会人员清单</t>
  </si>
  <si>
    <t>在调研过程中，以上如有则填，反之不填。</t>
  </si>
  <si>
    <r>
      <rPr>
        <b/>
        <u/>
        <sz val="10"/>
        <rFont val="仿宋_GB2312"/>
        <charset val="134"/>
      </rPr>
      <t xml:space="preserve">         土地出让金业务费用          </t>
    </r>
    <r>
      <rPr>
        <b/>
        <sz val="10"/>
        <rFont val="仿宋_GB2312"/>
        <charset val="134"/>
      </rPr>
      <t>项目实地调研记录</t>
    </r>
  </si>
  <si>
    <r>
      <rPr>
        <sz val="10"/>
        <rFont val="仿宋_GB2312"/>
        <charset val="134"/>
      </rPr>
      <t>调研编号：</t>
    </r>
    <r>
      <rPr>
        <u/>
        <sz val="10"/>
        <rFont val="仿宋_GB2312"/>
        <charset val="134"/>
      </rPr>
      <t xml:space="preserve">          </t>
    </r>
    <r>
      <rPr>
        <sz val="10"/>
        <rFont val="仿宋_GB2312"/>
        <charset val="134"/>
      </rPr>
      <t>号</t>
    </r>
  </si>
  <si>
    <t xml:space="preserve">时间：2020年 3 月  26  日，上午  9  点 </t>
  </si>
  <si>
    <t>调研地点：</t>
  </si>
  <si>
    <t>调研小组：仅对项目单位人员进行问卷调查</t>
  </si>
  <si>
    <t>项目实施程序是否经过审批？</t>
  </si>
  <si>
    <t>调研记录</t>
  </si>
  <si>
    <t>均按照相关规定程序进行审批。</t>
  </si>
  <si>
    <t>项目的受益对象为？</t>
  </si>
  <si>
    <t>承做单位、社会大众等。</t>
  </si>
  <si>
    <t xml:space="preserve">    开展实地调研要遵循以下步骤：（1）选择调研地点，（2）开发调研问题清单，（3）编写调研日程安排，（4）开展实地调研，（5）整理调研记录。
    调研问题要根据绩效评价框架来设计，主要用于收集案卷研究、面访和座谈会无法收集的证据。开展实地调研要先明确要考察项目的哪些产出和成效，是否要对当地利益相关者进行面访等。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</si>
</sst>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7">
    <font>
      <sz val="12"/>
      <color theme="1"/>
      <name val="宋体"/>
      <charset val="134"/>
      <scheme val="minor"/>
    </font>
    <font>
      <sz val="12"/>
      <name val="宋体"/>
      <charset val="134"/>
    </font>
    <font>
      <b/>
      <u/>
      <sz val="16"/>
      <name val="宋体"/>
      <charset val="134"/>
    </font>
    <font>
      <b/>
      <sz val="10"/>
      <name val="仿宋_GB2312"/>
      <charset val="134"/>
    </font>
    <font>
      <sz val="10"/>
      <name val="仿宋_GB2312"/>
      <charset val="134"/>
    </font>
    <font>
      <b/>
      <u/>
      <sz val="10"/>
      <name val="仿宋_GB2312"/>
      <charset val="134"/>
    </font>
    <font>
      <u/>
      <sz val="10"/>
      <name val="仿宋_GB2312"/>
      <charset val="134"/>
    </font>
    <font>
      <sz val="10.5"/>
      <name val="Times New Roman"/>
      <charset val="134"/>
    </font>
    <font>
      <b/>
      <u/>
      <sz val="12"/>
      <name val="仿宋_GB2312"/>
      <charset val="134"/>
    </font>
    <font>
      <b/>
      <sz val="12"/>
      <name val="仿宋_GB2312"/>
      <charset val="134"/>
    </font>
    <font>
      <sz val="12"/>
      <name val="Arial"/>
      <charset val="134"/>
    </font>
    <font>
      <u/>
      <sz val="16"/>
      <name val="黑体"/>
      <charset val="134"/>
    </font>
    <font>
      <sz val="16"/>
      <name val="黑体"/>
      <charset val="134"/>
    </font>
    <font>
      <sz val="12"/>
      <name val="仿宋_GB2312"/>
      <charset val="134"/>
    </font>
    <font>
      <sz val="10"/>
      <name val="宋体"/>
      <charset val="134"/>
    </font>
    <font>
      <sz val="12"/>
      <name val="Times New Roman"/>
      <charset val="134"/>
    </font>
    <font>
      <b/>
      <sz val="16"/>
      <name val="仿宋_GB2312"/>
      <charset val="134"/>
    </font>
    <font>
      <b/>
      <sz val="16"/>
      <name val="Times New Roman"/>
      <charset val="134"/>
    </font>
    <font>
      <sz val="10"/>
      <name val="Times New Roman"/>
      <charset val="134"/>
    </font>
    <font>
      <b/>
      <sz val="10"/>
      <name val="Times New Roman"/>
      <charset val="134"/>
    </font>
    <font>
      <b/>
      <sz val="16"/>
      <name val="宋体"/>
      <charset val="134"/>
    </font>
    <font>
      <b/>
      <sz val="12"/>
      <name val="Times New Roman"/>
      <charset val="134"/>
    </font>
    <font>
      <b/>
      <sz val="18"/>
      <name val="宋体"/>
      <charset val="134"/>
    </font>
    <font>
      <b/>
      <sz val="22"/>
      <name val="宋体"/>
      <charset val="134"/>
    </font>
    <font>
      <sz val="16"/>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u/>
      <sz val="16"/>
      <name val="仿宋_GB2312"/>
      <charset val="134"/>
    </font>
    <font>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2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9" fillId="0" borderId="0" applyFont="0" applyFill="0" applyBorder="0" applyAlignment="0" applyProtection="0">
      <alignment vertical="center"/>
    </xf>
    <xf numFmtId="0" fontId="25" fillId="25" borderId="0" applyNumberFormat="0" applyBorder="0" applyAlignment="0" applyProtection="0">
      <alignment vertical="center"/>
    </xf>
    <xf numFmtId="0" fontId="41" fillId="22" borderId="23"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10"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4" fillId="29"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15" borderId="20" applyNumberFormat="0" applyFont="0" applyAlignment="0" applyProtection="0">
      <alignment vertical="center"/>
    </xf>
    <xf numFmtId="0" fontId="34" fillId="21" borderId="0" applyNumberFormat="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18" applyNumberFormat="0" applyFill="0" applyAlignment="0" applyProtection="0">
      <alignment vertical="center"/>
    </xf>
    <xf numFmtId="0" fontId="32" fillId="0" borderId="18" applyNumberFormat="0" applyFill="0" applyAlignment="0" applyProtection="0">
      <alignment vertical="center"/>
    </xf>
    <xf numFmtId="0" fontId="34" fillId="28" borderId="0" applyNumberFormat="0" applyBorder="0" applyAlignment="0" applyProtection="0">
      <alignment vertical="center"/>
    </xf>
    <xf numFmtId="0" fontId="27" fillId="0" borderId="22" applyNumberFormat="0" applyFill="0" applyAlignment="0" applyProtection="0">
      <alignment vertical="center"/>
    </xf>
    <xf numFmtId="0" fontId="34" fillId="27" borderId="0" applyNumberFormat="0" applyBorder="0" applyAlignment="0" applyProtection="0">
      <alignment vertical="center"/>
    </xf>
    <xf numFmtId="0" fontId="35" fillId="14" borderId="19" applyNumberFormat="0" applyAlignment="0" applyProtection="0">
      <alignment vertical="center"/>
    </xf>
    <xf numFmtId="0" fontId="42" fillId="14" borderId="23" applyNumberFormat="0" applyAlignment="0" applyProtection="0">
      <alignment vertical="center"/>
    </xf>
    <xf numFmtId="0" fontId="31" fillId="9" borderId="17" applyNumberFormat="0" applyAlignment="0" applyProtection="0">
      <alignment vertical="center"/>
    </xf>
    <xf numFmtId="0" fontId="25" fillId="24" borderId="0" applyNumberFormat="0" applyBorder="0" applyAlignment="0" applyProtection="0">
      <alignment vertical="center"/>
    </xf>
    <xf numFmtId="0" fontId="34" fillId="18" borderId="0" applyNumberFormat="0" applyBorder="0" applyAlignment="0" applyProtection="0">
      <alignment vertical="center"/>
    </xf>
    <xf numFmtId="0" fontId="43" fillId="0" borderId="24" applyNumberFormat="0" applyFill="0" applyAlignment="0" applyProtection="0">
      <alignment vertical="center"/>
    </xf>
    <xf numFmtId="0" fontId="37" fillId="0" borderId="21" applyNumberFormat="0" applyFill="0" applyAlignment="0" applyProtection="0">
      <alignment vertical="center"/>
    </xf>
    <xf numFmtId="0" fontId="44" fillId="33" borderId="0" applyNumberFormat="0" applyBorder="0" applyAlignment="0" applyProtection="0">
      <alignment vertical="center"/>
    </xf>
    <xf numFmtId="0" fontId="40" fillId="20" borderId="0" applyNumberFormat="0" applyBorder="0" applyAlignment="0" applyProtection="0">
      <alignment vertical="center"/>
    </xf>
    <xf numFmtId="0" fontId="25" fillId="32" borderId="0" applyNumberFormat="0" applyBorder="0" applyAlignment="0" applyProtection="0">
      <alignment vertical="center"/>
    </xf>
    <xf numFmtId="0" fontId="34" fillId="13" borderId="0" applyNumberFormat="0" applyBorder="0" applyAlignment="0" applyProtection="0">
      <alignment vertical="center"/>
    </xf>
    <xf numFmtId="0" fontId="25" fillId="23" borderId="0" applyNumberFormat="0" applyBorder="0" applyAlignment="0" applyProtection="0">
      <alignment vertical="center"/>
    </xf>
    <xf numFmtId="0" fontId="25" fillId="8" borderId="0" applyNumberFormat="0" applyBorder="0" applyAlignment="0" applyProtection="0">
      <alignment vertical="center"/>
    </xf>
    <xf numFmtId="0" fontId="25" fillId="31" borderId="0" applyNumberFormat="0" applyBorder="0" applyAlignment="0" applyProtection="0">
      <alignment vertical="center"/>
    </xf>
    <xf numFmtId="0" fontId="25" fillId="5"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25" fillId="30" borderId="0" applyNumberFormat="0" applyBorder="0" applyAlignment="0" applyProtection="0">
      <alignment vertical="center"/>
    </xf>
    <xf numFmtId="0" fontId="25" fillId="4" borderId="0" applyNumberFormat="0" applyBorder="0" applyAlignment="0" applyProtection="0">
      <alignment vertical="center"/>
    </xf>
    <xf numFmtId="0" fontId="34" fillId="16" borderId="0" applyNumberFormat="0" applyBorder="0" applyAlignment="0" applyProtection="0">
      <alignment vertical="center"/>
    </xf>
    <xf numFmtId="0" fontId="25" fillId="3" borderId="0" applyNumberFormat="0" applyBorder="0" applyAlignment="0" applyProtection="0">
      <alignment vertical="center"/>
    </xf>
    <xf numFmtId="0" fontId="34" fillId="19" borderId="0" applyNumberFormat="0" applyBorder="0" applyAlignment="0" applyProtection="0">
      <alignment vertical="center"/>
    </xf>
    <xf numFmtId="0" fontId="34" fillId="11" borderId="0" applyNumberFormat="0" applyBorder="0" applyAlignment="0" applyProtection="0">
      <alignment vertical="center"/>
    </xf>
    <xf numFmtId="0" fontId="25" fillId="7" borderId="0" applyNumberFormat="0" applyBorder="0" applyAlignment="0" applyProtection="0">
      <alignment vertical="center"/>
    </xf>
    <xf numFmtId="0" fontId="34" fillId="26" borderId="0" applyNumberFormat="0" applyBorder="0" applyAlignment="0" applyProtection="0">
      <alignment vertical="center"/>
    </xf>
  </cellStyleXfs>
  <cellXfs count="1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5" xfId="0" applyFont="1" applyFill="1" applyBorder="1" applyAlignment="1">
      <alignment horizontal="justify"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7" fillId="0" borderId="0" xfId="0" applyFont="1" applyFill="1" applyBorder="1" applyAlignment="1">
      <alignment horizontal="justify" vertical="center"/>
    </xf>
    <xf numFmtId="0" fontId="4"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4" fillId="0" borderId="5"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justify" vertical="center"/>
    </xf>
    <xf numFmtId="0" fontId="4" fillId="0" borderId="9" xfId="0" applyFont="1" applyFill="1" applyBorder="1" applyAlignment="1">
      <alignment horizontal="left" vertical="center"/>
    </xf>
    <xf numFmtId="0" fontId="10" fillId="0" borderId="5" xfId="0" applyFont="1" applyFill="1" applyBorder="1" applyAlignment="1">
      <alignment horizontal="left" vertical="center"/>
    </xf>
    <xf numFmtId="0" fontId="1"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vertical="center" wrapText="1"/>
    </xf>
    <xf numFmtId="0" fontId="13"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14" fillId="0" borderId="0" xfId="0" applyFont="1" applyFill="1" applyBorder="1" applyAlignment="1">
      <alignment vertical="center"/>
    </xf>
    <xf numFmtId="0" fontId="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4" fillId="0" borderId="5" xfId="0" applyNumberFormat="1" applyFont="1" applyFill="1" applyBorder="1" applyAlignment="1">
      <alignment vertical="center" wrapText="1"/>
    </xf>
    <xf numFmtId="0" fontId="19"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4" fillId="2" borderId="5" xfId="0" applyNumberFormat="1" applyFont="1" applyFill="1" applyBorder="1" applyAlignment="1">
      <alignment horizontal="left" vertical="center" wrapText="1"/>
    </xf>
    <xf numFmtId="0" fontId="18" fillId="2" borderId="5" xfId="0" applyNumberFormat="1"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9"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43" fontId="19" fillId="0" borderId="5" xfId="8" applyFont="1" applyFill="1" applyBorder="1" applyAlignment="1">
      <alignment vertical="center"/>
    </xf>
    <xf numFmtId="43" fontId="18" fillId="0" borderId="5" xfId="8" applyFont="1" applyFill="1" applyBorder="1" applyAlignment="1">
      <alignment vertical="center"/>
    </xf>
    <xf numFmtId="0" fontId="4" fillId="0" borderId="5" xfId="0" applyFont="1" applyFill="1" applyBorder="1" applyAlignment="1">
      <alignment vertical="center" wrapText="1"/>
    </xf>
    <xf numFmtId="43" fontId="18" fillId="0" borderId="9" xfId="8" applyFont="1" applyFill="1" applyBorder="1" applyAlignment="1">
      <alignment horizontal="center" vertical="center"/>
    </xf>
    <xf numFmtId="43" fontId="18" fillId="0" borderId="13" xfId="8" applyFont="1" applyFill="1" applyBorder="1" applyAlignment="1">
      <alignment horizontal="center" vertical="center"/>
    </xf>
    <xf numFmtId="43" fontId="18" fillId="0" borderId="14" xfId="8" applyFont="1" applyFill="1" applyBorder="1" applyAlignment="1">
      <alignment vertical="center"/>
    </xf>
    <xf numFmtId="0" fontId="3" fillId="0" borderId="5" xfId="0" applyFont="1" applyFill="1" applyBorder="1" applyAlignment="1">
      <alignment vertical="center"/>
    </xf>
    <xf numFmtId="0" fontId="4" fillId="0" borderId="15" xfId="0" applyFont="1" applyFill="1" applyBorder="1" applyAlignment="1">
      <alignment horizontal="right" vertical="center"/>
    </xf>
    <xf numFmtId="0" fontId="4" fillId="0" borderId="14" xfId="0" applyNumberFormat="1" applyFont="1" applyFill="1" applyBorder="1" applyAlignment="1">
      <alignment horizontal="center" vertical="center" wrapText="1"/>
    </xf>
    <xf numFmtId="43" fontId="19" fillId="0" borderId="5" xfId="8" applyFont="1" applyFill="1" applyBorder="1" applyAlignment="1">
      <alignment horizontal="center" vertical="center" wrapText="1"/>
    </xf>
    <xf numFmtId="43" fontId="18" fillId="0" borderId="9" xfId="8"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horizontal="left" vertical="center"/>
    </xf>
    <xf numFmtId="0" fontId="4" fillId="0" borderId="9"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5" xfId="0" applyFont="1" applyFill="1" applyBorder="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21" fillId="0" borderId="5" xfId="0" applyFont="1" applyFill="1" applyBorder="1" applyAlignment="1">
      <alignment horizontal="center" vertical="center"/>
    </xf>
    <xf numFmtId="0" fontId="13" fillId="0" borderId="5" xfId="0" applyFont="1" applyFill="1" applyBorder="1" applyAlignment="1">
      <alignment vertical="center" wrapText="1"/>
    </xf>
    <xf numFmtId="0" fontId="13" fillId="0" borderId="0" xfId="0" applyFont="1" applyFill="1" applyBorder="1" applyAlignment="1">
      <alignment horizontal="center" vertical="center"/>
    </xf>
    <xf numFmtId="0" fontId="1" fillId="0" borderId="0" xfId="0" applyFont="1" applyFill="1" applyAlignment="1">
      <alignment vertical="center"/>
    </xf>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31" fontId="24" fillId="0" borderId="0" xfId="0" applyNumberFormat="1" applyFont="1" applyFill="1" applyAlignment="1">
      <alignment horizontal="center" vertical="center"/>
    </xf>
    <xf numFmtId="0" fontId="24"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opLeftCell="A21" workbookViewId="0">
      <selection activeCell="H16" sqref="H16"/>
    </sheetView>
  </sheetViews>
  <sheetFormatPr defaultColWidth="9" defaultRowHeight="14.25"/>
  <cols>
    <col min="1" max="16384" width="9" style="126"/>
  </cols>
  <sheetData>
    <row r="1" ht="21" customHeight="1"/>
    <row r="2" spans="1:9">
      <c r="A2" s="127" t="s">
        <v>0</v>
      </c>
      <c r="B2" s="127"/>
      <c r="C2" s="127"/>
      <c r="D2" s="127"/>
      <c r="E2" s="127"/>
      <c r="F2" s="127"/>
      <c r="G2" s="127"/>
      <c r="H2" s="127"/>
      <c r="I2" s="127"/>
    </row>
    <row r="3" spans="1:9">
      <c r="A3" s="127"/>
      <c r="B3" s="127"/>
      <c r="C3" s="127"/>
      <c r="D3" s="127"/>
      <c r="E3" s="127"/>
      <c r="F3" s="127"/>
      <c r="G3" s="127"/>
      <c r="H3" s="127"/>
      <c r="I3" s="127"/>
    </row>
    <row r="10" ht="58" customHeight="1" spans="1:9">
      <c r="A10" s="128" t="s">
        <v>1</v>
      </c>
      <c r="B10" s="128"/>
      <c r="C10" s="128"/>
      <c r="D10" s="128"/>
      <c r="E10" s="128"/>
      <c r="F10" s="128"/>
      <c r="G10" s="128"/>
      <c r="H10" s="128"/>
      <c r="I10" s="128"/>
    </row>
    <row r="12" ht="36" customHeight="1" spans="1:9">
      <c r="A12" s="129" t="s">
        <v>2</v>
      </c>
      <c r="B12" s="129"/>
      <c r="C12" s="129"/>
      <c r="D12" s="129"/>
      <c r="E12" s="129"/>
      <c r="F12" s="129"/>
      <c r="G12" s="129"/>
      <c r="H12" s="129"/>
      <c r="I12" s="129"/>
    </row>
    <row r="38" ht="21" customHeight="1" spans="1:9">
      <c r="A38" s="130">
        <v>43928</v>
      </c>
      <c r="B38" s="131"/>
      <c r="C38" s="131"/>
      <c r="D38" s="131"/>
      <c r="E38" s="131"/>
      <c r="F38" s="131"/>
      <c r="G38" s="131"/>
      <c r="H38" s="131"/>
      <c r="I38" s="131"/>
    </row>
  </sheetData>
  <mergeCells count="4">
    <mergeCell ref="A10:I10"/>
    <mergeCell ref="A12:I12"/>
    <mergeCell ref="A38:I38"/>
    <mergeCell ref="A2:I3"/>
  </mergeCells>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E32"/>
  <sheetViews>
    <sheetView tabSelected="1" workbookViewId="0">
      <selection activeCell="G9" sqref="G9"/>
    </sheetView>
  </sheetViews>
  <sheetFormatPr defaultColWidth="9" defaultRowHeight="14.25" outlineLevelCol="4"/>
  <cols>
    <col min="1" max="1" width="8.25" style="1" customWidth="1"/>
    <col min="2" max="2" width="11.875" style="1" customWidth="1"/>
    <col min="3" max="3" width="22.625" style="1" customWidth="1"/>
    <col min="4" max="4" width="18.75" style="1" customWidth="1"/>
    <col min="5" max="5" width="17.875" style="1" customWidth="1"/>
    <col min="6" max="16384" width="9" style="1"/>
  </cols>
  <sheetData>
    <row r="3" ht="24.95" customHeight="1" spans="1:5">
      <c r="A3" s="2" t="s">
        <v>455</v>
      </c>
      <c r="B3" s="2"/>
      <c r="C3" s="2"/>
      <c r="D3" s="2"/>
      <c r="E3" s="2"/>
    </row>
    <row r="4" spans="1:5">
      <c r="A4" s="3" t="s">
        <v>456</v>
      </c>
      <c r="B4" s="3"/>
      <c r="C4" s="3"/>
      <c r="D4" s="3"/>
      <c r="E4" s="3"/>
    </row>
    <row r="5" ht="20.1" customHeight="1" spans="1:5">
      <c r="A5" s="4" t="s">
        <v>130</v>
      </c>
      <c r="B5" s="5" t="s">
        <v>409</v>
      </c>
      <c r="C5" s="5" t="s">
        <v>410</v>
      </c>
      <c r="D5" s="5" t="s">
        <v>411</v>
      </c>
      <c r="E5" s="5" t="s">
        <v>457</v>
      </c>
    </row>
    <row r="6" ht="20.1" customHeight="1" spans="1:5">
      <c r="A6" s="6">
        <v>1</v>
      </c>
      <c r="B6" s="7"/>
      <c r="C6" s="7"/>
      <c r="D6" s="7"/>
      <c r="E6" s="7"/>
    </row>
    <row r="7" ht="20.1" customHeight="1" spans="1:5">
      <c r="A7" s="6">
        <v>2</v>
      </c>
      <c r="B7" s="7"/>
      <c r="C7" s="7"/>
      <c r="D7" s="7"/>
      <c r="E7" s="7"/>
    </row>
    <row r="8" ht="20.1" customHeight="1" spans="1:5">
      <c r="A8" s="6">
        <v>3</v>
      </c>
      <c r="B8" s="7"/>
      <c r="C8" s="7"/>
      <c r="D8" s="7"/>
      <c r="E8" s="7"/>
    </row>
    <row r="9" ht="20.1" customHeight="1" spans="1:5">
      <c r="A9" s="6" t="s">
        <v>75</v>
      </c>
      <c r="B9" s="7"/>
      <c r="C9" s="7"/>
      <c r="D9" s="7"/>
      <c r="E9" s="7"/>
    </row>
    <row r="10" ht="20.1" customHeight="1" spans="1:5">
      <c r="A10" s="3" t="s">
        <v>458</v>
      </c>
      <c r="B10" s="3"/>
      <c r="C10" s="3"/>
      <c r="D10" s="3"/>
      <c r="E10" s="3"/>
    </row>
    <row r="11" ht="20.1" customHeight="1" spans="1:5">
      <c r="A11" s="4" t="s">
        <v>130</v>
      </c>
      <c r="B11" s="5" t="s">
        <v>409</v>
      </c>
      <c r="C11" s="5" t="s">
        <v>410</v>
      </c>
      <c r="D11" s="5" t="s">
        <v>411</v>
      </c>
      <c r="E11" s="5" t="s">
        <v>457</v>
      </c>
    </row>
    <row r="12" ht="20.1" customHeight="1" spans="1:5">
      <c r="A12" s="6">
        <v>1</v>
      </c>
      <c r="B12" s="7"/>
      <c r="C12" s="7"/>
      <c r="D12" s="7"/>
      <c r="E12" s="7"/>
    </row>
    <row r="13" ht="20.1" customHeight="1" spans="1:5">
      <c r="A13" s="6">
        <v>2</v>
      </c>
      <c r="B13" s="7"/>
      <c r="C13" s="7"/>
      <c r="D13" s="7"/>
      <c r="E13" s="7"/>
    </row>
    <row r="14" ht="20.1" customHeight="1" spans="1:5">
      <c r="A14" s="6">
        <v>3</v>
      </c>
      <c r="B14" s="7"/>
      <c r="C14" s="7"/>
      <c r="D14" s="7"/>
      <c r="E14" s="7"/>
    </row>
    <row r="15" ht="20.1" customHeight="1" spans="1:5">
      <c r="A15" s="6" t="s">
        <v>75</v>
      </c>
      <c r="B15" s="7"/>
      <c r="C15" s="7"/>
      <c r="D15" s="7"/>
      <c r="E15" s="7"/>
    </row>
    <row r="16" ht="20.1" customHeight="1" spans="1:5">
      <c r="A16" s="8" t="s">
        <v>459</v>
      </c>
      <c r="B16" s="8"/>
      <c r="C16" s="8"/>
      <c r="D16" s="8"/>
      <c r="E16" s="8"/>
    </row>
    <row r="17" spans="1:5">
      <c r="A17" s="8"/>
      <c r="B17" s="8"/>
      <c r="C17" s="8"/>
      <c r="D17" s="8"/>
      <c r="E17" s="8"/>
    </row>
    <row r="18" ht="23.25" customHeight="1" spans="1:5">
      <c r="A18" s="9" t="s">
        <v>460</v>
      </c>
      <c r="B18" s="3"/>
      <c r="C18" s="3"/>
      <c r="D18" s="3"/>
      <c r="E18" s="3"/>
    </row>
    <row r="19" ht="20.25" customHeight="1" spans="1:5">
      <c r="A19" s="10" t="s">
        <v>461</v>
      </c>
      <c r="B19" s="11"/>
      <c r="C19" s="11"/>
      <c r="D19" s="11"/>
      <c r="E19" s="11"/>
    </row>
    <row r="20" ht="20.1" customHeight="1" spans="1:5">
      <c r="A20" s="12" t="s">
        <v>462</v>
      </c>
      <c r="B20" s="12"/>
      <c r="C20" s="12"/>
      <c r="D20" s="12"/>
      <c r="E20" s="12"/>
    </row>
    <row r="21" ht="20.1" customHeight="1" spans="1:5">
      <c r="A21" s="12" t="s">
        <v>463</v>
      </c>
      <c r="B21" s="12"/>
      <c r="C21" s="12"/>
      <c r="D21" s="12"/>
      <c r="E21" s="12"/>
    </row>
    <row r="22" ht="20.1" customHeight="1" spans="1:5">
      <c r="A22" s="12" t="s">
        <v>464</v>
      </c>
      <c r="B22" s="12"/>
      <c r="C22" s="12"/>
      <c r="D22" s="12"/>
      <c r="E22" s="12"/>
    </row>
    <row r="23" ht="20.1" customHeight="1" spans="1:5">
      <c r="A23" s="12" t="s">
        <v>426</v>
      </c>
      <c r="B23" s="12"/>
      <c r="C23" s="12"/>
      <c r="D23" s="12"/>
      <c r="E23" s="12"/>
    </row>
    <row r="24" ht="20.1" customHeight="1" spans="1:5">
      <c r="A24" s="13" t="s">
        <v>427</v>
      </c>
      <c r="B24" s="12" t="s">
        <v>465</v>
      </c>
      <c r="C24" s="12"/>
      <c r="D24" s="12"/>
      <c r="E24" s="12"/>
    </row>
    <row r="25" ht="20.1" customHeight="1" spans="1:5">
      <c r="A25" s="13" t="s">
        <v>466</v>
      </c>
      <c r="B25" s="12" t="s">
        <v>467</v>
      </c>
      <c r="C25" s="12"/>
      <c r="D25" s="12"/>
      <c r="E25" s="12"/>
    </row>
    <row r="26" ht="20.1" customHeight="1" spans="1:5">
      <c r="A26" s="13" t="s">
        <v>431</v>
      </c>
      <c r="B26" s="12" t="s">
        <v>468</v>
      </c>
      <c r="C26" s="12"/>
      <c r="D26" s="12"/>
      <c r="E26" s="12"/>
    </row>
    <row r="27" ht="20.1" customHeight="1" spans="1:5">
      <c r="A27" s="13" t="s">
        <v>466</v>
      </c>
      <c r="B27" s="12" t="s">
        <v>469</v>
      </c>
      <c r="C27" s="12"/>
      <c r="D27" s="12"/>
      <c r="E27" s="12"/>
    </row>
    <row r="28" ht="20.1" customHeight="1" spans="1:5">
      <c r="A28" s="13" t="s">
        <v>453</v>
      </c>
      <c r="B28" s="14"/>
      <c r="C28" s="14"/>
      <c r="D28" s="14"/>
      <c r="E28" s="14"/>
    </row>
    <row r="29" ht="20.1" customHeight="1" spans="1:5">
      <c r="A29" s="13" t="s">
        <v>466</v>
      </c>
      <c r="B29" s="14"/>
      <c r="C29" s="14"/>
      <c r="D29" s="14"/>
      <c r="E29" s="14"/>
    </row>
    <row r="30" ht="24" customHeight="1" spans="1:5">
      <c r="A30" s="15" t="s">
        <v>434</v>
      </c>
      <c r="B30" s="15"/>
      <c r="C30" s="14"/>
      <c r="D30" s="14"/>
      <c r="E30" s="14"/>
    </row>
    <row r="31" spans="1:1">
      <c r="A31" s="16"/>
    </row>
    <row r="32" ht="63.75" customHeight="1" spans="1:5">
      <c r="A32" s="17" t="s">
        <v>470</v>
      </c>
      <c r="B32" s="17"/>
      <c r="C32" s="17"/>
      <c r="D32" s="17"/>
      <c r="E32" s="17"/>
    </row>
  </sheetData>
  <mergeCells count="18">
    <mergeCell ref="A3:E3"/>
    <mergeCell ref="A4:E4"/>
    <mergeCell ref="A10:E10"/>
    <mergeCell ref="A18:E18"/>
    <mergeCell ref="A19:E19"/>
    <mergeCell ref="A20:E20"/>
    <mergeCell ref="A21:E21"/>
    <mergeCell ref="A22:E22"/>
    <mergeCell ref="A23:E23"/>
    <mergeCell ref="B24:E24"/>
    <mergeCell ref="B25:E25"/>
    <mergeCell ref="B26:E26"/>
    <mergeCell ref="B27:E27"/>
    <mergeCell ref="B28:E28"/>
    <mergeCell ref="B29:E29"/>
    <mergeCell ref="A30:B30"/>
    <mergeCell ref="C30:E30"/>
    <mergeCell ref="A32:E32"/>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44"/>
  <sheetViews>
    <sheetView topLeftCell="A15" workbookViewId="0">
      <selection activeCell="D25" sqref="D25"/>
    </sheetView>
  </sheetViews>
  <sheetFormatPr defaultColWidth="9" defaultRowHeight="14.25" outlineLevelCol="3"/>
  <cols>
    <col min="1" max="1" width="25" style="1" customWidth="1"/>
    <col min="2" max="2" width="5.5" style="1" customWidth="1"/>
    <col min="3" max="3" width="8.875" style="42" customWidth="1"/>
    <col min="4" max="4" width="40.625" style="1" customWidth="1"/>
    <col min="5" max="16384" width="9" style="1"/>
  </cols>
  <sheetData>
    <row r="2" ht="27.95" customHeight="1" spans="1:4">
      <c r="A2" s="72" t="s">
        <v>0</v>
      </c>
      <c r="B2" s="72"/>
      <c r="C2" s="72"/>
      <c r="D2" s="72"/>
    </row>
    <row r="4" ht="27" customHeight="1" spans="1:4">
      <c r="A4" s="115" t="s">
        <v>3</v>
      </c>
      <c r="B4" s="115" t="s">
        <v>4</v>
      </c>
      <c r="C4" s="116" t="s">
        <v>5</v>
      </c>
      <c r="D4" s="115" t="s">
        <v>6</v>
      </c>
    </row>
    <row r="5" ht="18" customHeight="1" spans="1:4">
      <c r="A5" s="117" t="s">
        <v>7</v>
      </c>
      <c r="B5" s="118">
        <v>24</v>
      </c>
      <c r="C5" s="119">
        <v>13</v>
      </c>
      <c r="D5" s="120" t="s">
        <v>8</v>
      </c>
    </row>
    <row r="6" ht="17.1" customHeight="1" spans="1:4">
      <c r="A6" s="117"/>
      <c r="B6" s="118"/>
      <c r="C6" s="121"/>
      <c r="D6" s="120" t="s">
        <v>9</v>
      </c>
    </row>
    <row r="7" ht="17.1" customHeight="1" spans="1:4">
      <c r="A7" s="117"/>
      <c r="B7" s="118"/>
      <c r="C7" s="121"/>
      <c r="D7" s="120" t="s">
        <v>10</v>
      </c>
    </row>
    <row r="8" ht="18.95" customHeight="1" spans="1:4">
      <c r="A8" s="117"/>
      <c r="B8" s="118"/>
      <c r="C8" s="122"/>
      <c r="D8" s="120" t="s">
        <v>11</v>
      </c>
    </row>
    <row r="9" ht="18.95" customHeight="1" spans="1:4">
      <c r="A9" s="116" t="s">
        <v>12</v>
      </c>
      <c r="B9" s="123">
        <f>SUM(B5:B8)</f>
        <v>24</v>
      </c>
      <c r="C9" s="123">
        <f>SUM(C5:C8)</f>
        <v>13</v>
      </c>
      <c r="D9" s="115" t="s">
        <v>13</v>
      </c>
    </row>
    <row r="10" ht="18.95" customHeight="1" spans="1:4">
      <c r="A10" s="117" t="s">
        <v>14</v>
      </c>
      <c r="B10" s="118">
        <v>24</v>
      </c>
      <c r="C10" s="119">
        <v>23</v>
      </c>
      <c r="D10" s="120" t="s">
        <v>15</v>
      </c>
    </row>
    <row r="11" ht="18.95" customHeight="1" spans="1:4">
      <c r="A11" s="117"/>
      <c r="B11" s="118"/>
      <c r="C11" s="121"/>
      <c r="D11" s="120" t="s">
        <v>16</v>
      </c>
    </row>
    <row r="12" ht="18.95" customHeight="1" spans="1:4">
      <c r="A12" s="117"/>
      <c r="B12" s="118"/>
      <c r="C12" s="121"/>
      <c r="D12" s="120" t="s">
        <v>17</v>
      </c>
    </row>
    <row r="13" ht="18.95" customHeight="1" spans="1:4">
      <c r="A13" s="117"/>
      <c r="B13" s="118"/>
      <c r="C13" s="122"/>
      <c r="D13" s="120" t="s">
        <v>18</v>
      </c>
    </row>
    <row r="14" ht="18.95" customHeight="1" spans="1:4">
      <c r="A14" s="116" t="s">
        <v>12</v>
      </c>
      <c r="B14" s="123">
        <f>SUM(B10:B13)</f>
        <v>24</v>
      </c>
      <c r="C14" s="123">
        <f>SUM(C10:C13)</f>
        <v>23</v>
      </c>
      <c r="D14" s="115" t="s">
        <v>19</v>
      </c>
    </row>
    <row r="15" ht="18.95" customHeight="1" spans="1:4">
      <c r="A15" s="117" t="s">
        <v>20</v>
      </c>
      <c r="B15" s="118">
        <v>42</v>
      </c>
      <c r="C15" s="119">
        <v>41.7</v>
      </c>
      <c r="D15" s="120" t="s">
        <v>21</v>
      </c>
    </row>
    <row r="16" ht="18.95" customHeight="1" spans="1:4">
      <c r="A16" s="117"/>
      <c r="B16" s="118"/>
      <c r="C16" s="121"/>
      <c r="D16" s="120" t="s">
        <v>22</v>
      </c>
    </row>
    <row r="17" ht="18.95" customHeight="1" spans="1:4">
      <c r="A17" s="117"/>
      <c r="B17" s="118"/>
      <c r="C17" s="121"/>
      <c r="D17" s="120" t="s">
        <v>23</v>
      </c>
    </row>
    <row r="18" ht="18.95" customHeight="1" spans="1:4">
      <c r="A18" s="117"/>
      <c r="B18" s="118"/>
      <c r="C18" s="122"/>
      <c r="D18" s="120" t="s">
        <v>24</v>
      </c>
    </row>
    <row r="19" ht="18.95" customHeight="1" spans="1:4">
      <c r="A19" s="116" t="s">
        <v>12</v>
      </c>
      <c r="B19" s="123">
        <f>SUM(B15:B18)</f>
        <v>42</v>
      </c>
      <c r="C19" s="123">
        <f>SUM(C15:C18)</f>
        <v>41.7</v>
      </c>
      <c r="D19" s="115" t="s">
        <v>25</v>
      </c>
    </row>
    <row r="20" ht="18.95" customHeight="1" spans="1:4">
      <c r="A20" s="117" t="s">
        <v>26</v>
      </c>
      <c r="B20" s="118">
        <v>10</v>
      </c>
      <c r="C20" s="119">
        <v>10</v>
      </c>
      <c r="D20" s="120" t="s">
        <v>27</v>
      </c>
    </row>
    <row r="21" ht="18.95" customHeight="1" spans="1:4">
      <c r="A21" s="117"/>
      <c r="B21" s="118"/>
      <c r="C21" s="121"/>
      <c r="D21" s="120" t="s">
        <v>28</v>
      </c>
    </row>
    <row r="22" ht="18.95" customHeight="1" spans="1:4">
      <c r="A22" s="117"/>
      <c r="B22" s="118"/>
      <c r="C22" s="121"/>
      <c r="D22" s="120" t="s">
        <v>29</v>
      </c>
    </row>
    <row r="23" ht="18.95" customHeight="1" spans="1:4">
      <c r="A23" s="117"/>
      <c r="B23" s="118"/>
      <c r="C23" s="122"/>
      <c r="D23" s="120" t="s">
        <v>30</v>
      </c>
    </row>
    <row r="24" ht="18.95" customHeight="1" spans="1:4">
      <c r="A24" s="116" t="s">
        <v>12</v>
      </c>
      <c r="B24" s="123">
        <f>SUM(B20:B23)</f>
        <v>10</v>
      </c>
      <c r="C24" s="123">
        <f>SUM(C20:C23)</f>
        <v>10</v>
      </c>
      <c r="D24" s="115" t="s">
        <v>31</v>
      </c>
    </row>
    <row r="25" ht="18.95" customHeight="1" spans="1:4">
      <c r="A25" s="116" t="s">
        <v>32</v>
      </c>
      <c r="B25" s="123">
        <v>100</v>
      </c>
      <c r="C25" s="123">
        <f>C9+C14+C19+C24</f>
        <v>87.7</v>
      </c>
      <c r="D25" s="115"/>
    </row>
    <row r="26" ht="66.95" customHeight="1" spans="1:4">
      <c r="A26" s="116" t="s">
        <v>33</v>
      </c>
      <c r="B26" s="116"/>
      <c r="C26" s="116" t="s">
        <v>34</v>
      </c>
      <c r="D26" s="124" t="s">
        <v>35</v>
      </c>
    </row>
    <row r="27" spans="1:4">
      <c r="A27" s="39"/>
      <c r="B27" s="39"/>
      <c r="C27" s="125"/>
      <c r="D27" s="39"/>
    </row>
    <row r="28" spans="1:4">
      <c r="A28" s="39"/>
      <c r="B28" s="39"/>
      <c r="C28" s="125"/>
      <c r="D28" s="39"/>
    </row>
    <row r="29" spans="1:4">
      <c r="A29" s="39"/>
      <c r="B29" s="39"/>
      <c r="C29" s="125"/>
      <c r="D29" s="39"/>
    </row>
    <row r="30" spans="1:4">
      <c r="A30" s="39"/>
      <c r="B30" s="39"/>
      <c r="C30" s="125"/>
      <c r="D30" s="39"/>
    </row>
    <row r="31" spans="1:4">
      <c r="A31" s="39"/>
      <c r="B31" s="39"/>
      <c r="C31" s="125"/>
      <c r="D31" s="39"/>
    </row>
    <row r="32" spans="1:4">
      <c r="A32" s="39"/>
      <c r="B32" s="39"/>
      <c r="C32" s="125"/>
      <c r="D32" s="39"/>
    </row>
    <row r="33" spans="1:4">
      <c r="A33" s="39"/>
      <c r="B33" s="39"/>
      <c r="C33" s="125"/>
      <c r="D33" s="39"/>
    </row>
    <row r="34" spans="1:4">
      <c r="A34" s="39"/>
      <c r="B34" s="39"/>
      <c r="C34" s="125"/>
      <c r="D34" s="39"/>
    </row>
    <row r="35" spans="1:4">
      <c r="A35" s="39"/>
      <c r="B35" s="39"/>
      <c r="C35" s="125"/>
      <c r="D35" s="39"/>
    </row>
    <row r="36" spans="1:4">
      <c r="A36" s="39"/>
      <c r="B36" s="39"/>
      <c r="C36" s="125"/>
      <c r="D36" s="39"/>
    </row>
    <row r="37" spans="1:4">
      <c r="A37" s="39"/>
      <c r="B37" s="39"/>
      <c r="C37" s="125"/>
      <c r="D37" s="39"/>
    </row>
    <row r="38" spans="1:4">
      <c r="A38" s="39"/>
      <c r="B38" s="39"/>
      <c r="C38" s="125"/>
      <c r="D38" s="39"/>
    </row>
    <row r="39" spans="1:4">
      <c r="A39" s="39"/>
      <c r="B39" s="39"/>
      <c r="C39" s="125"/>
      <c r="D39" s="39"/>
    </row>
    <row r="40" spans="1:4">
      <c r="A40" s="39"/>
      <c r="B40" s="39"/>
      <c r="C40" s="125"/>
      <c r="D40" s="39"/>
    </row>
    <row r="41" spans="1:4">
      <c r="A41" s="39"/>
      <c r="B41" s="39"/>
      <c r="C41" s="125"/>
      <c r="D41" s="39"/>
    </row>
    <row r="42" spans="1:4">
      <c r="A42" s="39"/>
      <c r="B42" s="39"/>
      <c r="C42" s="125"/>
      <c r="D42" s="39"/>
    </row>
    <row r="43" spans="1:4">
      <c r="A43" s="39"/>
      <c r="B43" s="39"/>
      <c r="C43" s="125"/>
      <c r="D43" s="39"/>
    </row>
    <row r="44" spans="1:4">
      <c r="A44" s="39"/>
      <c r="B44" s="39"/>
      <c r="C44" s="125"/>
      <c r="D44" s="39"/>
    </row>
  </sheetData>
  <mergeCells count="14">
    <mergeCell ref="A2:D2"/>
    <mergeCell ref="A26:B26"/>
    <mergeCell ref="A5:A8"/>
    <mergeCell ref="A10:A13"/>
    <mergeCell ref="A15:A18"/>
    <mergeCell ref="A20:A23"/>
    <mergeCell ref="B5:B8"/>
    <mergeCell ref="B10:B13"/>
    <mergeCell ref="B15:B18"/>
    <mergeCell ref="B20:B23"/>
    <mergeCell ref="C5:C8"/>
    <mergeCell ref="C10:C13"/>
    <mergeCell ref="C15:C18"/>
    <mergeCell ref="C20:C23"/>
  </mergeCells>
  <pageMargins left="0.865277777777778" right="0.432638888888889"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29"/>
  <sheetViews>
    <sheetView topLeftCell="A2" workbookViewId="0">
      <selection activeCell="B6" sqref="B6:C6"/>
    </sheetView>
  </sheetViews>
  <sheetFormatPr defaultColWidth="9" defaultRowHeight="14.25" outlineLevelCol="5"/>
  <cols>
    <col min="1" max="1" width="16.625" style="1" customWidth="1"/>
    <col min="2" max="2" width="7.625" style="1" customWidth="1"/>
    <col min="3" max="3" width="22" style="1" customWidth="1"/>
    <col min="4" max="4" width="12.625" style="1" customWidth="1"/>
    <col min="5" max="5" width="26" style="1" customWidth="1"/>
    <col min="6" max="16384" width="9" style="1"/>
  </cols>
  <sheetData>
    <row r="2" s="1" customFormat="1" ht="27.75" customHeight="1" spans="1:5">
      <c r="A2" s="72" t="s">
        <v>36</v>
      </c>
      <c r="B2" s="72"/>
      <c r="C2" s="72"/>
      <c r="D2" s="72"/>
      <c r="E2" s="72"/>
    </row>
    <row r="3" s="1" customFormat="1" ht="27.75" customHeight="1" spans="2:5">
      <c r="B3" s="72"/>
      <c r="C3" s="72"/>
      <c r="D3" s="72"/>
      <c r="E3" s="101" t="s">
        <v>37</v>
      </c>
    </row>
    <row r="4" s="1" customFormat="1" ht="24.95" customHeight="1" spans="1:5">
      <c r="A4" s="23" t="s">
        <v>38</v>
      </c>
      <c r="B4" s="12" t="s">
        <v>39</v>
      </c>
      <c r="C4" s="12"/>
      <c r="D4" s="12"/>
      <c r="E4" s="12"/>
    </row>
    <row r="5" s="1" customFormat="1" ht="24.95" customHeight="1" spans="1:5">
      <c r="A5" s="23" t="s">
        <v>40</v>
      </c>
      <c r="B5" s="102" t="s">
        <v>41</v>
      </c>
      <c r="C5" s="103"/>
      <c r="D5" s="12" t="s">
        <v>42</v>
      </c>
      <c r="E5" s="12">
        <v>88282141</v>
      </c>
    </row>
    <row r="6" s="1" customFormat="1" ht="24.95" customHeight="1" spans="1:5">
      <c r="A6" s="23" t="s">
        <v>43</v>
      </c>
      <c r="B6" s="102"/>
      <c r="C6" s="103"/>
      <c r="D6" s="12" t="s">
        <v>42</v>
      </c>
      <c r="E6" s="12"/>
    </row>
    <row r="7" s="1" customFormat="1" ht="24.95" customHeight="1" spans="1:5">
      <c r="A7" s="23" t="s">
        <v>44</v>
      </c>
      <c r="B7" s="102"/>
      <c r="C7" s="104"/>
      <c r="D7" s="104"/>
      <c r="E7" s="103"/>
    </row>
    <row r="8" s="1" customFormat="1" ht="24.95" customHeight="1" spans="1:5">
      <c r="A8" s="12" t="s">
        <v>45</v>
      </c>
      <c r="B8" s="12" t="s">
        <v>46</v>
      </c>
      <c r="C8" s="12"/>
      <c r="D8" s="14" t="s">
        <v>47</v>
      </c>
      <c r="E8" s="23" t="s">
        <v>48</v>
      </c>
    </row>
    <row r="9" s="1" customFormat="1" ht="24.95" customHeight="1" spans="1:5">
      <c r="A9" s="12"/>
      <c r="B9" s="12" t="s">
        <v>49</v>
      </c>
      <c r="C9" s="12"/>
      <c r="D9" s="14"/>
      <c r="E9" s="23" t="s">
        <v>50</v>
      </c>
    </row>
    <row r="10" s="1" customFormat="1" ht="24.95" customHeight="1" spans="1:6">
      <c r="A10" s="27" t="s">
        <v>51</v>
      </c>
      <c r="B10" s="28"/>
      <c r="C10" s="29"/>
      <c r="D10" s="27" t="s">
        <v>52</v>
      </c>
      <c r="E10" s="29"/>
      <c r="F10" s="8"/>
    </row>
    <row r="11" s="1" customFormat="1" ht="24.95" customHeight="1" spans="1:6">
      <c r="A11" s="27" t="s">
        <v>53</v>
      </c>
      <c r="B11" s="28"/>
      <c r="C11" s="29"/>
      <c r="D11" s="105" t="s">
        <v>54</v>
      </c>
      <c r="E11" s="106"/>
      <c r="F11" s="8"/>
    </row>
    <row r="12" s="1" customFormat="1" ht="24.95" customHeight="1" spans="1:6">
      <c r="A12" s="27" t="s">
        <v>55</v>
      </c>
      <c r="B12" s="28"/>
      <c r="C12" s="29"/>
      <c r="D12" s="107" t="s">
        <v>56</v>
      </c>
      <c r="E12" s="108"/>
      <c r="F12" s="8"/>
    </row>
    <row r="13" s="1" customFormat="1" ht="24.95" customHeight="1" spans="1:5">
      <c r="A13" s="27" t="s">
        <v>57</v>
      </c>
      <c r="B13" s="28"/>
      <c r="C13" s="28"/>
      <c r="D13" s="27" t="s">
        <v>58</v>
      </c>
      <c r="E13" s="29"/>
    </row>
    <row r="14" s="1" customFormat="1" ht="24.95" customHeight="1" spans="1:5">
      <c r="A14" s="27" t="s">
        <v>59</v>
      </c>
      <c r="B14" s="28"/>
      <c r="C14" s="28"/>
      <c r="D14" s="27" t="s">
        <v>60</v>
      </c>
      <c r="E14" s="29"/>
    </row>
    <row r="15" s="1" customFormat="1" ht="24.95" customHeight="1" spans="1:5">
      <c r="A15" s="12" t="s">
        <v>61</v>
      </c>
      <c r="B15" s="12" t="s">
        <v>62</v>
      </c>
      <c r="C15" s="12"/>
      <c r="D15" s="109"/>
      <c r="E15" s="109"/>
    </row>
    <row r="16" s="1" customFormat="1" ht="24.95" customHeight="1" spans="1:5">
      <c r="A16" s="12"/>
      <c r="B16" s="12" t="s">
        <v>63</v>
      </c>
      <c r="C16" s="12"/>
      <c r="D16" s="12"/>
      <c r="E16" s="12"/>
    </row>
    <row r="17" s="1" customFormat="1" ht="24.95" customHeight="1" spans="1:5">
      <c r="A17" s="12"/>
      <c r="B17" s="12" t="s">
        <v>64</v>
      </c>
      <c r="C17" s="12"/>
      <c r="D17" s="12"/>
      <c r="E17" s="12"/>
    </row>
    <row r="18" s="1" customFormat="1" ht="74" customHeight="1" spans="1:5">
      <c r="A18" s="23" t="s">
        <v>65</v>
      </c>
      <c r="B18" s="15" t="s">
        <v>66</v>
      </c>
      <c r="C18" s="15"/>
      <c r="D18" s="15"/>
      <c r="E18" s="15"/>
    </row>
    <row r="19" s="1" customFormat="1" ht="87" customHeight="1" spans="1:5">
      <c r="A19" s="110" t="s">
        <v>67</v>
      </c>
      <c r="B19" s="111" t="s">
        <v>68</v>
      </c>
      <c r="C19" s="112"/>
      <c r="D19" s="111" t="s">
        <v>69</v>
      </c>
      <c r="E19" s="112"/>
    </row>
    <row r="20" s="1" customFormat="1" ht="21" customHeight="1" spans="1:5">
      <c r="A20" s="113"/>
      <c r="B20" s="14" t="s">
        <v>70</v>
      </c>
      <c r="C20" s="14"/>
      <c r="D20" s="14" t="s">
        <v>70</v>
      </c>
      <c r="E20" s="12" t="s">
        <v>39</v>
      </c>
    </row>
    <row r="21" s="1" customFormat="1" ht="21" customHeight="1" spans="1:5">
      <c r="A21" s="113"/>
      <c r="B21" s="14" t="s">
        <v>71</v>
      </c>
      <c r="C21" s="14"/>
      <c r="D21" s="14" t="s">
        <v>71</v>
      </c>
      <c r="E21" s="12"/>
    </row>
    <row r="22" s="1" customFormat="1" ht="32" customHeight="1" spans="1:5">
      <c r="A22" s="113"/>
      <c r="B22" s="14" t="s">
        <v>72</v>
      </c>
      <c r="C22" s="14"/>
      <c r="D22" s="14" t="s">
        <v>72</v>
      </c>
      <c r="E22" s="15"/>
    </row>
    <row r="23" s="1" customFormat="1" ht="21" customHeight="1" spans="1:5">
      <c r="A23" s="113"/>
      <c r="B23" s="14" t="s">
        <v>73</v>
      </c>
      <c r="C23" s="14"/>
      <c r="D23" s="14" t="s">
        <v>73</v>
      </c>
      <c r="E23" s="12"/>
    </row>
    <row r="24" s="1" customFormat="1" ht="22" customHeight="1" spans="1:5">
      <c r="A24" s="113"/>
      <c r="B24" s="14" t="s">
        <v>74</v>
      </c>
      <c r="C24" s="14"/>
      <c r="D24" s="14" t="s">
        <v>74</v>
      </c>
      <c r="E24" s="15"/>
    </row>
    <row r="25" s="1" customFormat="1" ht="20" customHeight="1" spans="1:5">
      <c r="A25" s="113"/>
      <c r="B25" s="14" t="s">
        <v>75</v>
      </c>
      <c r="C25" s="14"/>
      <c r="D25" s="14" t="s">
        <v>75</v>
      </c>
      <c r="E25" s="14"/>
    </row>
    <row r="26" s="1" customFormat="1" ht="21" customHeight="1" spans="1:5">
      <c r="A26" s="114"/>
      <c r="B26" s="21" t="s">
        <v>76</v>
      </c>
      <c r="C26" s="21"/>
      <c r="D26" s="21"/>
      <c r="E26" s="21"/>
    </row>
    <row r="27" s="1" customFormat="1" spans="1:5">
      <c r="A27" s="41"/>
      <c r="B27" s="41"/>
      <c r="C27" s="41"/>
      <c r="D27" s="41"/>
      <c r="E27" s="41"/>
    </row>
    <row r="28" s="1" customFormat="1" spans="1:5">
      <c r="A28" s="41"/>
      <c r="B28" s="41"/>
      <c r="C28" s="41"/>
      <c r="D28" s="41"/>
      <c r="E28" s="41"/>
    </row>
    <row r="29" s="1" customFormat="1" spans="1:5">
      <c r="A29" s="41"/>
      <c r="B29" s="41"/>
      <c r="C29" s="41"/>
      <c r="D29" s="41"/>
      <c r="E29" s="41"/>
    </row>
    <row r="30" s="1" customFormat="1" spans="1:5">
      <c r="A30" s="41"/>
      <c r="B30" s="41"/>
      <c r="C30" s="41"/>
      <c r="D30" s="41"/>
      <c r="E30" s="41"/>
    </row>
    <row r="31" s="1" customFormat="1" spans="1:5">
      <c r="A31" s="41"/>
      <c r="B31" s="41"/>
      <c r="C31" s="41"/>
      <c r="D31" s="41"/>
      <c r="E31" s="41"/>
    </row>
    <row r="32" s="1" customFormat="1" spans="1:5">
      <c r="A32" s="41"/>
      <c r="B32" s="41"/>
      <c r="C32" s="41"/>
      <c r="D32" s="41"/>
      <c r="E32" s="41"/>
    </row>
    <row r="33" s="1" customFormat="1" spans="1:5">
      <c r="A33" s="41"/>
      <c r="B33" s="41"/>
      <c r="C33" s="41"/>
      <c r="D33" s="41"/>
      <c r="E33" s="41"/>
    </row>
    <row r="34" s="1" customFormat="1" spans="1:5">
      <c r="A34" s="41"/>
      <c r="B34" s="41"/>
      <c r="C34" s="41"/>
      <c r="D34" s="41"/>
      <c r="E34" s="41"/>
    </row>
    <row r="35" s="1" customFormat="1" spans="1:5">
      <c r="A35" s="41"/>
      <c r="B35" s="41"/>
      <c r="C35" s="41"/>
      <c r="D35" s="41"/>
      <c r="E35" s="41"/>
    </row>
    <row r="36" s="1" customFormat="1" spans="1:5">
      <c r="A36" s="41"/>
      <c r="B36" s="41"/>
      <c r="C36" s="41"/>
      <c r="D36" s="41"/>
      <c r="E36" s="41"/>
    </row>
    <row r="37" s="1" customFormat="1" spans="1:5">
      <c r="A37" s="41"/>
      <c r="B37" s="41"/>
      <c r="C37" s="41"/>
      <c r="D37" s="41"/>
      <c r="E37" s="41"/>
    </row>
    <row r="38" s="1" customFormat="1" spans="1:5">
      <c r="A38" s="41"/>
      <c r="B38" s="41"/>
      <c r="C38" s="41"/>
      <c r="D38" s="41"/>
      <c r="E38" s="41"/>
    </row>
    <row r="39" s="1" customFormat="1" spans="1:5">
      <c r="A39" s="41"/>
      <c r="B39" s="41"/>
      <c r="C39" s="41"/>
      <c r="D39" s="41"/>
      <c r="E39" s="41"/>
    </row>
    <row r="40" s="1" customFormat="1" spans="1:5">
      <c r="A40" s="41"/>
      <c r="B40" s="41"/>
      <c r="C40" s="41"/>
      <c r="D40" s="41"/>
      <c r="E40" s="41"/>
    </row>
    <row r="41" s="1" customFormat="1" spans="1:5">
      <c r="A41" s="41"/>
      <c r="B41" s="41"/>
      <c r="C41" s="41"/>
      <c r="D41" s="41"/>
      <c r="E41" s="41"/>
    </row>
    <row r="42" s="1" customFormat="1" spans="1:5">
      <c r="A42" s="41"/>
      <c r="B42" s="41"/>
      <c r="C42" s="41"/>
      <c r="D42" s="41"/>
      <c r="E42" s="41"/>
    </row>
    <row r="43" s="1" customFormat="1" spans="1:5">
      <c r="A43" s="41"/>
      <c r="B43" s="41"/>
      <c r="C43" s="41"/>
      <c r="D43" s="41"/>
      <c r="E43" s="41"/>
    </row>
    <row r="44" s="1" customFormat="1" spans="1:5">
      <c r="A44" s="41"/>
      <c r="B44" s="41"/>
      <c r="C44" s="41"/>
      <c r="D44" s="41"/>
      <c r="E44" s="41"/>
    </row>
    <row r="45" s="1" customFormat="1" spans="1:5">
      <c r="A45" s="41"/>
      <c r="B45" s="41"/>
      <c r="C45" s="41"/>
      <c r="D45" s="41"/>
      <c r="E45" s="41"/>
    </row>
    <row r="46" s="1" customFormat="1" spans="1:5">
      <c r="A46" s="41"/>
      <c r="B46" s="41"/>
      <c r="C46" s="41"/>
      <c r="D46" s="41"/>
      <c r="E46" s="41"/>
    </row>
    <row r="47" s="1" customFormat="1" spans="1:5">
      <c r="A47" s="41"/>
      <c r="B47" s="41"/>
      <c r="C47" s="41"/>
      <c r="D47" s="41"/>
      <c r="E47" s="41"/>
    </row>
    <row r="48" s="1" customFormat="1" spans="1:5">
      <c r="A48" s="41"/>
      <c r="B48" s="41"/>
      <c r="C48" s="41"/>
      <c r="D48" s="41"/>
      <c r="E48" s="41"/>
    </row>
    <row r="49" s="1" customFormat="1" spans="1:5">
      <c r="A49" s="41"/>
      <c r="B49" s="41"/>
      <c r="C49" s="41"/>
      <c r="D49" s="41"/>
      <c r="E49" s="41"/>
    </row>
    <row r="50" s="1" customFormat="1" spans="1:5">
      <c r="A50" s="41"/>
      <c r="B50" s="41"/>
      <c r="C50" s="41"/>
      <c r="D50" s="41"/>
      <c r="E50" s="41"/>
    </row>
    <row r="51" s="1" customFormat="1" spans="1:5">
      <c r="A51" s="41"/>
      <c r="B51" s="41"/>
      <c r="C51" s="41"/>
      <c r="D51" s="41"/>
      <c r="E51" s="41"/>
    </row>
    <row r="52" s="1" customFormat="1" spans="1:5">
      <c r="A52" s="41"/>
      <c r="B52" s="41"/>
      <c r="C52" s="41"/>
      <c r="D52" s="41"/>
      <c r="E52" s="41"/>
    </row>
    <row r="53" s="1" customFormat="1" spans="1:5">
      <c r="A53" s="41"/>
      <c r="B53" s="41"/>
      <c r="C53" s="41"/>
      <c r="D53" s="41"/>
      <c r="E53" s="41"/>
    </row>
    <row r="54" s="1" customFormat="1" spans="1:5">
      <c r="A54" s="41"/>
      <c r="B54" s="41"/>
      <c r="C54" s="41"/>
      <c r="D54" s="41"/>
      <c r="E54" s="41"/>
    </row>
    <row r="55" s="1" customFormat="1" spans="1:5">
      <c r="A55" s="41"/>
      <c r="B55" s="41"/>
      <c r="C55" s="41"/>
      <c r="D55" s="41"/>
      <c r="E55" s="41"/>
    </row>
    <row r="56" s="1" customFormat="1" spans="1:5">
      <c r="A56" s="41"/>
      <c r="B56" s="41"/>
      <c r="C56" s="41"/>
      <c r="D56" s="41"/>
      <c r="E56" s="41"/>
    </row>
    <row r="57" s="1" customFormat="1" spans="1:5">
      <c r="A57" s="41"/>
      <c r="B57" s="41"/>
      <c r="C57" s="41"/>
      <c r="D57" s="41"/>
      <c r="E57" s="41"/>
    </row>
    <row r="58" s="1" customFormat="1" spans="1:5">
      <c r="A58" s="41"/>
      <c r="B58" s="41"/>
      <c r="C58" s="41"/>
      <c r="D58" s="41"/>
      <c r="E58" s="41"/>
    </row>
    <row r="59" s="1" customFormat="1" spans="1:5">
      <c r="A59" s="41"/>
      <c r="B59" s="41"/>
      <c r="C59" s="41"/>
      <c r="D59" s="41"/>
      <c r="E59" s="41"/>
    </row>
    <row r="60" s="1" customFormat="1" spans="1:5">
      <c r="A60" s="41"/>
      <c r="B60" s="41"/>
      <c r="C60" s="41"/>
      <c r="D60" s="41"/>
      <c r="E60" s="41"/>
    </row>
    <row r="61" s="1" customFormat="1" spans="1:5">
      <c r="A61" s="41"/>
      <c r="B61" s="41"/>
      <c r="C61" s="41"/>
      <c r="D61" s="41"/>
      <c r="E61" s="41"/>
    </row>
    <row r="62" s="1" customFormat="1" spans="1:5">
      <c r="A62" s="41"/>
      <c r="B62" s="41"/>
      <c r="C62" s="41"/>
      <c r="D62" s="41"/>
      <c r="E62" s="41"/>
    </row>
    <row r="63" s="1" customFormat="1" spans="1:5">
      <c r="A63" s="41"/>
      <c r="B63" s="41"/>
      <c r="C63" s="41"/>
      <c r="D63" s="41"/>
      <c r="E63" s="41"/>
    </row>
    <row r="64" s="1" customFormat="1" spans="1:5">
      <c r="A64" s="41"/>
      <c r="B64" s="41"/>
      <c r="C64" s="41"/>
      <c r="D64" s="41"/>
      <c r="E64" s="41"/>
    </row>
    <row r="65" s="1" customFormat="1" spans="1:5">
      <c r="A65" s="41"/>
      <c r="B65" s="41"/>
      <c r="C65" s="41"/>
      <c r="D65" s="41"/>
      <c r="E65" s="41"/>
    </row>
    <row r="66" s="1" customFormat="1" spans="1:5">
      <c r="A66" s="41"/>
      <c r="B66" s="41"/>
      <c r="C66" s="41"/>
      <c r="D66" s="41"/>
      <c r="E66" s="41"/>
    </row>
    <row r="67" s="1" customFormat="1" spans="1:5">
      <c r="A67" s="41"/>
      <c r="B67" s="41"/>
      <c r="C67" s="41"/>
      <c r="D67" s="41"/>
      <c r="E67" s="41"/>
    </row>
    <row r="68" s="1" customFormat="1" spans="1:5">
      <c r="A68" s="41"/>
      <c r="B68" s="41"/>
      <c r="C68" s="41"/>
      <c r="D68" s="41"/>
      <c r="E68" s="41"/>
    </row>
    <row r="69" s="1" customFormat="1" spans="1:5">
      <c r="A69" s="41"/>
      <c r="B69" s="41"/>
      <c r="C69" s="41"/>
      <c r="D69" s="41"/>
      <c r="E69" s="41"/>
    </row>
    <row r="70" s="1" customFormat="1" spans="1:5">
      <c r="A70" s="41"/>
      <c r="B70" s="41"/>
      <c r="C70" s="41"/>
      <c r="D70" s="41"/>
      <c r="E70" s="41"/>
    </row>
    <row r="71" s="1" customFormat="1" spans="1:5">
      <c r="A71" s="41"/>
      <c r="B71" s="41"/>
      <c r="C71" s="41"/>
      <c r="D71" s="41"/>
      <c r="E71" s="41"/>
    </row>
    <row r="72" s="1" customFormat="1" spans="1:5">
      <c r="A72" s="41"/>
      <c r="B72" s="41"/>
      <c r="C72" s="41"/>
      <c r="D72" s="41"/>
      <c r="E72" s="41"/>
    </row>
    <row r="73" s="1" customFormat="1" spans="1:5">
      <c r="A73" s="41"/>
      <c r="B73" s="41"/>
      <c r="C73" s="41"/>
      <c r="D73" s="41"/>
      <c r="E73" s="41"/>
    </row>
    <row r="74" s="1" customFormat="1" spans="1:5">
      <c r="A74" s="41"/>
      <c r="B74" s="41"/>
      <c r="C74" s="41"/>
      <c r="D74" s="41"/>
      <c r="E74" s="41"/>
    </row>
    <row r="75" s="1" customFormat="1" spans="1:5">
      <c r="A75" s="41"/>
      <c r="B75" s="41"/>
      <c r="C75" s="41"/>
      <c r="D75" s="41"/>
      <c r="E75" s="41"/>
    </row>
    <row r="76" s="1" customFormat="1" spans="1:5">
      <c r="A76" s="41"/>
      <c r="B76" s="41"/>
      <c r="C76" s="41"/>
      <c r="D76" s="41"/>
      <c r="E76" s="41"/>
    </row>
    <row r="77" s="1" customFormat="1" spans="1:5">
      <c r="A77" s="41"/>
      <c r="B77" s="41"/>
      <c r="C77" s="41"/>
      <c r="D77" s="41"/>
      <c r="E77" s="41"/>
    </row>
    <row r="78" s="1" customFormat="1" spans="1:5">
      <c r="A78" s="41"/>
      <c r="B78" s="41"/>
      <c r="C78" s="41"/>
      <c r="D78" s="41"/>
      <c r="E78" s="41"/>
    </row>
    <row r="79" s="1" customFormat="1" spans="1:5">
      <c r="A79" s="41"/>
      <c r="B79" s="41"/>
      <c r="C79" s="41"/>
      <c r="D79" s="41"/>
      <c r="E79" s="41"/>
    </row>
    <row r="80" s="1" customFormat="1" spans="1:5">
      <c r="A80" s="41"/>
      <c r="B80" s="41"/>
      <c r="C80" s="41"/>
      <c r="D80" s="41"/>
      <c r="E80" s="41"/>
    </row>
    <row r="81" s="1" customFormat="1" spans="1:5">
      <c r="A81" s="41"/>
      <c r="B81" s="41"/>
      <c r="C81" s="41"/>
      <c r="D81" s="41"/>
      <c r="E81" s="41"/>
    </row>
    <row r="82" s="1" customFormat="1" spans="1:5">
      <c r="A82" s="41"/>
      <c r="B82" s="41"/>
      <c r="C82" s="41"/>
      <c r="D82" s="41"/>
      <c r="E82" s="41"/>
    </row>
    <row r="83" s="1" customFormat="1" spans="1:5">
      <c r="A83" s="41"/>
      <c r="B83" s="41"/>
      <c r="C83" s="41"/>
      <c r="D83" s="41"/>
      <c r="E83" s="41"/>
    </row>
    <row r="84" s="1" customFormat="1" spans="1:5">
      <c r="A84" s="41"/>
      <c r="B84" s="41"/>
      <c r="C84" s="41"/>
      <c r="D84" s="41"/>
      <c r="E84" s="41"/>
    </row>
    <row r="85" s="1" customFormat="1" spans="1:5">
      <c r="A85" s="41"/>
      <c r="B85" s="41"/>
      <c r="C85" s="41"/>
      <c r="D85" s="41"/>
      <c r="E85" s="41"/>
    </row>
    <row r="86" s="1" customFormat="1" spans="1:5">
      <c r="A86" s="41"/>
      <c r="B86" s="41"/>
      <c r="C86" s="41"/>
      <c r="D86" s="41"/>
      <c r="E86" s="41"/>
    </row>
    <row r="87" s="1" customFormat="1" spans="1:5">
      <c r="A87" s="41"/>
      <c r="B87" s="41"/>
      <c r="C87" s="41"/>
      <c r="D87" s="41"/>
      <c r="E87" s="41"/>
    </row>
    <row r="88" s="1" customFormat="1" spans="1:5">
      <c r="A88" s="41"/>
      <c r="B88" s="41"/>
      <c r="C88" s="41"/>
      <c r="D88" s="41"/>
      <c r="E88" s="41"/>
    </row>
    <row r="89" s="1" customFormat="1" spans="1:5">
      <c r="A89" s="41"/>
      <c r="B89" s="41"/>
      <c r="C89" s="41"/>
      <c r="D89" s="41"/>
      <c r="E89" s="41"/>
    </row>
    <row r="90" s="1" customFormat="1" spans="1:5">
      <c r="A90" s="41"/>
      <c r="B90" s="41"/>
      <c r="C90" s="41"/>
      <c r="D90" s="41"/>
      <c r="E90" s="41"/>
    </row>
    <row r="91" s="1" customFormat="1" spans="1:5">
      <c r="A91" s="41"/>
      <c r="B91" s="41"/>
      <c r="C91" s="41"/>
      <c r="D91" s="41"/>
      <c r="E91" s="41"/>
    </row>
    <row r="92" s="1" customFormat="1" spans="1:5">
      <c r="A92" s="41"/>
      <c r="B92" s="41"/>
      <c r="C92" s="41"/>
      <c r="D92" s="41"/>
      <c r="E92" s="41"/>
    </row>
    <row r="93" s="1" customFormat="1" spans="1:5">
      <c r="A93" s="41"/>
      <c r="B93" s="41"/>
      <c r="C93" s="41"/>
      <c r="D93" s="41"/>
      <c r="E93" s="41"/>
    </row>
    <row r="94" s="1" customFormat="1" spans="1:5">
      <c r="A94" s="41"/>
      <c r="B94" s="41"/>
      <c r="C94" s="41"/>
      <c r="D94" s="41"/>
      <c r="E94" s="41"/>
    </row>
    <row r="95" s="1" customFormat="1" spans="1:5">
      <c r="A95" s="41"/>
      <c r="B95" s="41"/>
      <c r="C95" s="41"/>
      <c r="D95" s="41"/>
      <c r="E95" s="41"/>
    </row>
    <row r="96" s="1" customFormat="1" spans="1:5">
      <c r="A96" s="41"/>
      <c r="B96" s="41"/>
      <c r="C96" s="41"/>
      <c r="D96" s="41"/>
      <c r="E96" s="41"/>
    </row>
    <row r="97" s="1" customFormat="1" spans="1:5">
      <c r="A97" s="41"/>
      <c r="B97" s="41"/>
      <c r="C97" s="41"/>
      <c r="D97" s="41"/>
      <c r="E97" s="41"/>
    </row>
    <row r="98" s="1" customFormat="1" spans="1:5">
      <c r="A98" s="41"/>
      <c r="B98" s="41"/>
      <c r="C98" s="41"/>
      <c r="D98" s="41"/>
      <c r="E98" s="41"/>
    </row>
    <row r="99" s="1" customFormat="1" spans="1:5">
      <c r="A99" s="41"/>
      <c r="B99" s="41"/>
      <c r="C99" s="41"/>
      <c r="D99" s="41"/>
      <c r="E99" s="41"/>
    </row>
    <row r="100" s="1" customFormat="1" spans="1:5">
      <c r="A100" s="41"/>
      <c r="B100" s="41"/>
      <c r="C100" s="41"/>
      <c r="D100" s="41"/>
      <c r="E100" s="41"/>
    </row>
    <row r="101" s="1" customFormat="1" spans="1:5">
      <c r="A101" s="41"/>
      <c r="B101" s="41"/>
      <c r="C101" s="41"/>
      <c r="D101" s="41"/>
      <c r="E101" s="41"/>
    </row>
    <row r="102" s="1" customFormat="1" spans="1:5">
      <c r="A102" s="41"/>
      <c r="B102" s="41"/>
      <c r="C102" s="41"/>
      <c r="D102" s="41"/>
      <c r="E102" s="41"/>
    </row>
    <row r="103" s="1" customFormat="1" spans="1:5">
      <c r="A103" s="41"/>
      <c r="B103" s="41"/>
      <c r="C103" s="41"/>
      <c r="D103" s="41"/>
      <c r="E103" s="41"/>
    </row>
    <row r="104" s="1" customFormat="1" spans="1:5">
      <c r="A104" s="41"/>
      <c r="B104" s="41"/>
      <c r="C104" s="41"/>
      <c r="D104" s="41"/>
      <c r="E104" s="41"/>
    </row>
    <row r="105" s="1" customFormat="1" spans="1:5">
      <c r="A105" s="41"/>
      <c r="B105" s="41"/>
      <c r="C105" s="41"/>
      <c r="D105" s="41"/>
      <c r="E105" s="41"/>
    </row>
    <row r="106" s="1" customFormat="1" spans="1:5">
      <c r="A106" s="41"/>
      <c r="B106" s="41"/>
      <c r="C106" s="41"/>
      <c r="D106" s="41"/>
      <c r="E106" s="41"/>
    </row>
    <row r="107" s="1" customFormat="1" spans="1:5">
      <c r="A107" s="41"/>
      <c r="B107" s="41"/>
      <c r="C107" s="41"/>
      <c r="D107" s="41"/>
      <c r="E107" s="41"/>
    </row>
    <row r="108" s="1" customFormat="1" spans="1:5">
      <c r="A108" s="41"/>
      <c r="B108" s="41"/>
      <c r="C108" s="41"/>
      <c r="D108" s="41"/>
      <c r="E108" s="41"/>
    </row>
    <row r="109" s="1" customFormat="1" spans="1:5">
      <c r="A109" s="41"/>
      <c r="B109" s="41"/>
      <c r="C109" s="41"/>
      <c r="D109" s="41"/>
      <c r="E109" s="41"/>
    </row>
    <row r="110" s="1" customFormat="1" spans="1:5">
      <c r="A110" s="41"/>
      <c r="B110" s="41"/>
      <c r="C110" s="41"/>
      <c r="D110" s="41"/>
      <c r="E110" s="41"/>
    </row>
    <row r="111" s="1" customFormat="1" spans="1:5">
      <c r="A111" s="41"/>
      <c r="B111" s="41"/>
      <c r="C111" s="41"/>
      <c r="D111" s="41"/>
      <c r="E111" s="41"/>
    </row>
    <row r="112" s="1" customFormat="1" spans="1:5">
      <c r="A112" s="41"/>
      <c r="B112" s="41"/>
      <c r="C112" s="41"/>
      <c r="D112" s="41"/>
      <c r="E112" s="41"/>
    </row>
    <row r="113" s="1" customFormat="1" spans="1:5">
      <c r="A113" s="41"/>
      <c r="B113" s="41"/>
      <c r="C113" s="41"/>
      <c r="D113" s="41"/>
      <c r="E113" s="41"/>
    </row>
    <row r="114" s="1" customFormat="1" spans="1:5">
      <c r="A114" s="41"/>
      <c r="B114" s="41"/>
      <c r="C114" s="41"/>
      <c r="D114" s="41"/>
      <c r="E114" s="41"/>
    </row>
    <row r="115" s="1" customFormat="1" spans="1:5">
      <c r="A115" s="41"/>
      <c r="B115" s="41"/>
      <c r="C115" s="41"/>
      <c r="D115" s="41"/>
      <c r="E115" s="41"/>
    </row>
    <row r="116" s="1" customFormat="1" spans="1:5">
      <c r="A116" s="41"/>
      <c r="B116" s="41"/>
      <c r="C116" s="41"/>
      <c r="D116" s="41"/>
      <c r="E116" s="41"/>
    </row>
    <row r="117" s="1" customFormat="1" spans="1:5">
      <c r="A117" s="41"/>
      <c r="B117" s="41"/>
      <c r="C117" s="41"/>
      <c r="D117" s="41"/>
      <c r="E117" s="41"/>
    </row>
    <row r="118" s="1" customFormat="1" spans="1:5">
      <c r="A118" s="41"/>
      <c r="B118" s="41"/>
      <c r="C118" s="41"/>
      <c r="D118" s="41"/>
      <c r="E118" s="41"/>
    </row>
    <row r="119" s="1" customFormat="1" spans="1:5">
      <c r="A119" s="41"/>
      <c r="B119" s="41"/>
      <c r="C119" s="41"/>
      <c r="D119" s="41"/>
      <c r="E119" s="41"/>
    </row>
    <row r="120" s="1" customFormat="1" spans="1:5">
      <c r="A120" s="41"/>
      <c r="B120" s="41"/>
      <c r="C120" s="41"/>
      <c r="D120" s="41"/>
      <c r="E120" s="41"/>
    </row>
    <row r="121" s="1" customFormat="1" spans="1:5">
      <c r="A121" s="41"/>
      <c r="B121" s="41"/>
      <c r="C121" s="41"/>
      <c r="D121" s="41"/>
      <c r="E121" s="41"/>
    </row>
    <row r="122" s="1" customFormat="1" spans="1:5">
      <c r="A122" s="41"/>
      <c r="B122" s="41"/>
      <c r="C122" s="41"/>
      <c r="D122" s="41"/>
      <c r="E122" s="41"/>
    </row>
    <row r="123" s="1" customFormat="1" spans="1:5">
      <c r="A123" s="41"/>
      <c r="B123" s="41"/>
      <c r="C123" s="41"/>
      <c r="D123" s="41"/>
      <c r="E123" s="41"/>
    </row>
    <row r="124" s="1" customFormat="1" spans="1:5">
      <c r="A124" s="41"/>
      <c r="B124" s="41"/>
      <c r="C124" s="41"/>
      <c r="D124" s="41"/>
      <c r="E124" s="41"/>
    </row>
    <row r="125" s="1" customFormat="1" spans="1:5">
      <c r="A125" s="41"/>
      <c r="B125" s="41"/>
      <c r="C125" s="41"/>
      <c r="D125" s="41"/>
      <c r="E125" s="41"/>
    </row>
    <row r="126" s="1" customFormat="1" spans="1:5">
      <c r="A126" s="41"/>
      <c r="B126" s="41"/>
      <c r="C126" s="41"/>
      <c r="D126" s="41"/>
      <c r="E126" s="41"/>
    </row>
    <row r="127" s="1" customFormat="1" spans="1:5">
      <c r="A127" s="41"/>
      <c r="B127" s="41"/>
      <c r="C127" s="41"/>
      <c r="D127" s="41"/>
      <c r="E127" s="41"/>
    </row>
    <row r="128" s="1" customFormat="1" spans="1:5">
      <c r="A128" s="41"/>
      <c r="B128" s="41"/>
      <c r="C128" s="41"/>
      <c r="D128" s="41"/>
      <c r="E128" s="41"/>
    </row>
    <row r="129" s="1" customFormat="1" spans="1:5">
      <c r="A129" s="41"/>
      <c r="B129" s="41"/>
      <c r="C129" s="41"/>
      <c r="D129" s="41"/>
      <c r="E129" s="41"/>
    </row>
  </sheetData>
  <mergeCells count="24">
    <mergeCell ref="A2:E2"/>
    <mergeCell ref="B4:E4"/>
    <mergeCell ref="B5:C5"/>
    <mergeCell ref="B6:C6"/>
    <mergeCell ref="B7:E7"/>
    <mergeCell ref="B8:C8"/>
    <mergeCell ref="B9:C9"/>
    <mergeCell ref="A10:C10"/>
    <mergeCell ref="D10:E10"/>
    <mergeCell ref="A11:C11"/>
    <mergeCell ref="A12:C12"/>
    <mergeCell ref="A13:C13"/>
    <mergeCell ref="A14:C14"/>
    <mergeCell ref="B15:E15"/>
    <mergeCell ref="B16:E16"/>
    <mergeCell ref="B17:E17"/>
    <mergeCell ref="B18:E18"/>
    <mergeCell ref="B19:C19"/>
    <mergeCell ref="D19:E19"/>
    <mergeCell ref="B26:E26"/>
    <mergeCell ref="A8:A9"/>
    <mergeCell ref="A15:A17"/>
    <mergeCell ref="A19:A26"/>
    <mergeCell ref="D8:D9"/>
  </mergeCells>
  <pageMargins left="0.707638888888889" right="0.313888888888889"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C7" sqref="C7"/>
    </sheetView>
  </sheetViews>
  <sheetFormatPr defaultColWidth="9" defaultRowHeight="14.25" outlineLevelRow="7" outlineLevelCol="6"/>
  <cols>
    <col min="1" max="1" width="8.2" style="1" customWidth="1"/>
    <col min="2" max="2" width="24.9" style="1" customWidth="1"/>
    <col min="3" max="3" width="28.3" style="1" customWidth="1"/>
    <col min="4" max="7" width="14.5" style="1" customWidth="1"/>
    <col min="8" max="16384" width="9" style="1"/>
  </cols>
  <sheetData>
    <row r="1" ht="39" customHeight="1" spans="1:7">
      <c r="A1" s="72" t="s">
        <v>77</v>
      </c>
      <c r="B1" s="72"/>
      <c r="C1" s="72"/>
      <c r="D1" s="72"/>
      <c r="E1" s="72"/>
      <c r="F1" s="72"/>
      <c r="G1" s="72"/>
    </row>
    <row r="2" ht="36.95" customHeight="1" spans="1:7">
      <c r="A2" s="93" t="s">
        <v>78</v>
      </c>
      <c r="B2" s="94" t="s">
        <v>79</v>
      </c>
      <c r="C2" s="21" t="s">
        <v>80</v>
      </c>
      <c r="D2" s="95" t="s">
        <v>81</v>
      </c>
      <c r="E2" s="21"/>
      <c r="F2" s="21"/>
      <c r="G2" s="21"/>
    </row>
    <row r="3" ht="39" customHeight="1" spans="1:7">
      <c r="A3" s="96"/>
      <c r="B3" s="97"/>
      <c r="C3" s="21" t="s">
        <v>82</v>
      </c>
      <c r="D3" s="95" t="s">
        <v>83</v>
      </c>
      <c r="E3" s="21" t="s">
        <v>84</v>
      </c>
      <c r="F3" s="21" t="s">
        <v>85</v>
      </c>
      <c r="G3" s="21" t="s">
        <v>86</v>
      </c>
    </row>
    <row r="4" ht="63" customHeight="1" spans="1:7">
      <c r="A4" s="93" t="s">
        <v>87</v>
      </c>
      <c r="B4" s="98" t="s">
        <v>88</v>
      </c>
      <c r="C4" s="99" t="s">
        <v>89</v>
      </c>
      <c r="D4" s="90">
        <v>85</v>
      </c>
      <c r="E4" s="90">
        <v>80</v>
      </c>
      <c r="F4" s="90">
        <v>70</v>
      </c>
      <c r="G4" s="96" t="s">
        <v>90</v>
      </c>
    </row>
    <row r="5" ht="63" customHeight="1" spans="1:7">
      <c r="A5" s="100"/>
      <c r="B5" s="98" t="s">
        <v>91</v>
      </c>
      <c r="C5" s="99" t="s">
        <v>92</v>
      </c>
      <c r="D5" s="90">
        <v>85</v>
      </c>
      <c r="E5" s="90">
        <v>80</v>
      </c>
      <c r="F5" s="90">
        <v>70</v>
      </c>
      <c r="G5" s="96" t="s">
        <v>90</v>
      </c>
    </row>
    <row r="6" ht="63" customHeight="1" spans="1:7">
      <c r="A6" s="100"/>
      <c r="B6" s="98" t="s">
        <v>93</v>
      </c>
      <c r="C6" s="99" t="s">
        <v>94</v>
      </c>
      <c r="D6" s="90">
        <v>85</v>
      </c>
      <c r="E6" s="90">
        <v>80</v>
      </c>
      <c r="F6" s="90">
        <v>70</v>
      </c>
      <c r="G6" s="96" t="s">
        <v>90</v>
      </c>
    </row>
    <row r="7" ht="63" customHeight="1" spans="1:7">
      <c r="A7" s="21" t="s">
        <v>95</v>
      </c>
      <c r="B7" s="98" t="s">
        <v>96</v>
      </c>
      <c r="C7" s="15" t="s">
        <v>97</v>
      </c>
      <c r="D7" s="90">
        <v>85</v>
      </c>
      <c r="E7" s="90">
        <v>80</v>
      </c>
      <c r="F7" s="90">
        <v>70</v>
      </c>
      <c r="G7" s="96" t="s">
        <v>90</v>
      </c>
    </row>
    <row r="8" s="8" customFormat="1" ht="12"/>
  </sheetData>
  <mergeCells count="5">
    <mergeCell ref="A1:G1"/>
    <mergeCell ref="D2:G2"/>
    <mergeCell ref="A2:A3"/>
    <mergeCell ref="A4:A6"/>
    <mergeCell ref="B2:B3"/>
  </mergeCells>
  <pageMargins left="0.904166666666667" right="0.393055555555556" top="1" bottom="1"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7" workbookViewId="0">
      <selection activeCell="I17" sqref="I17"/>
    </sheetView>
  </sheetViews>
  <sheetFormatPr defaultColWidth="9" defaultRowHeight="14.25" outlineLevelCol="7"/>
  <cols>
    <col min="1" max="1" width="5" style="1" customWidth="1"/>
    <col min="2" max="2" width="26.425" style="1" customWidth="1"/>
    <col min="3" max="3" width="9.5" style="1" customWidth="1"/>
    <col min="4" max="4" width="8.375" style="1" customWidth="1"/>
    <col min="5" max="5" width="8.5" style="1" customWidth="1"/>
    <col min="6" max="6" width="9.625" style="1" customWidth="1"/>
    <col min="7" max="8" width="9.75" style="1" customWidth="1"/>
    <col min="9" max="16384" width="9" style="1"/>
  </cols>
  <sheetData>
    <row r="1" ht="21" customHeight="1" spans="1:8">
      <c r="A1" s="72" t="s">
        <v>98</v>
      </c>
      <c r="B1" s="72"/>
      <c r="C1" s="72"/>
      <c r="D1" s="72"/>
      <c r="E1" s="72"/>
      <c r="F1" s="72"/>
      <c r="G1" s="72"/>
      <c r="H1" s="72"/>
    </row>
    <row r="2" ht="21" customHeight="1" spans="1:8">
      <c r="A2" s="89" t="s">
        <v>99</v>
      </c>
      <c r="B2" s="89"/>
      <c r="C2" s="89"/>
      <c r="D2" s="89"/>
      <c r="E2" s="89"/>
      <c r="F2" s="89"/>
      <c r="G2" s="89"/>
      <c r="H2" s="89"/>
    </row>
    <row r="3" s="42" customFormat="1" ht="24" spans="1:8">
      <c r="A3" s="90" t="s">
        <v>100</v>
      </c>
      <c r="B3" s="90" t="s">
        <v>101</v>
      </c>
      <c r="C3" s="90" t="s">
        <v>102</v>
      </c>
      <c r="D3" s="90" t="s">
        <v>103</v>
      </c>
      <c r="E3" s="90" t="s">
        <v>104</v>
      </c>
      <c r="F3" s="90" t="s">
        <v>105</v>
      </c>
      <c r="G3" s="90" t="s">
        <v>106</v>
      </c>
      <c r="H3" s="90" t="s">
        <v>107</v>
      </c>
    </row>
    <row r="4" ht="20" customHeight="1" spans="1:8">
      <c r="A4" s="50"/>
      <c r="B4" s="19" t="s">
        <v>32</v>
      </c>
      <c r="C4" s="60">
        <f>C5</f>
        <v>3530.76</v>
      </c>
      <c r="D4" s="91">
        <f>SUM(D5:D5)</f>
        <v>2928.45</v>
      </c>
      <c r="E4" s="91">
        <f>C4-D4</f>
        <v>602.31</v>
      </c>
      <c r="F4" s="59"/>
      <c r="G4" s="59"/>
      <c r="H4" s="59"/>
    </row>
    <row r="5" ht="23" customHeight="1" spans="1:8">
      <c r="A5" s="50"/>
      <c r="B5" s="59" t="s">
        <v>39</v>
      </c>
      <c r="C5" s="55">
        <v>3530.76</v>
      </c>
      <c r="D5" s="83">
        <v>2928.45</v>
      </c>
      <c r="E5" s="92">
        <f>C5-SUM(D5:D5)</f>
        <v>602.31</v>
      </c>
      <c r="F5" s="59"/>
      <c r="G5" s="59"/>
      <c r="H5" s="59"/>
    </row>
    <row r="6" ht="48" customHeight="1" spans="1:8">
      <c r="A6" s="50" t="s">
        <v>108</v>
      </c>
      <c r="B6" s="50" t="s">
        <v>109</v>
      </c>
      <c r="C6" s="59" t="s">
        <v>110</v>
      </c>
      <c r="D6" s="59" t="s">
        <v>111</v>
      </c>
      <c r="E6" s="59" t="s">
        <v>112</v>
      </c>
      <c r="F6" s="59"/>
      <c r="G6" s="59"/>
      <c r="H6" s="59"/>
    </row>
    <row r="7" ht="20" customHeight="1" spans="1:8">
      <c r="A7" s="50"/>
      <c r="B7" s="50"/>
      <c r="C7" s="59" t="s">
        <v>113</v>
      </c>
      <c r="D7" s="59" t="s">
        <v>113</v>
      </c>
      <c r="E7" s="59" t="s">
        <v>113</v>
      </c>
      <c r="F7" s="59"/>
      <c r="G7" s="59"/>
      <c r="H7" s="59"/>
    </row>
    <row r="8" ht="24" customHeight="1" spans="1:8">
      <c r="A8" s="50"/>
      <c r="B8" s="50"/>
      <c r="C8" s="52" t="s">
        <v>114</v>
      </c>
      <c r="D8" s="52"/>
      <c r="E8" s="52"/>
      <c r="F8" s="52"/>
      <c r="G8" s="52"/>
      <c r="H8" s="52"/>
    </row>
    <row r="9" ht="30" customHeight="1" spans="1:8">
      <c r="A9" s="50"/>
      <c r="B9" s="50" t="s">
        <v>115</v>
      </c>
      <c r="C9" s="52" t="s">
        <v>116</v>
      </c>
      <c r="D9" s="52"/>
      <c r="E9" s="52"/>
      <c r="F9" s="52"/>
      <c r="G9" s="52"/>
      <c r="H9" s="52"/>
    </row>
    <row r="10" ht="31" customHeight="1" spans="1:8">
      <c r="A10" s="50"/>
      <c r="B10" s="50"/>
      <c r="C10" s="52" t="s">
        <v>117</v>
      </c>
      <c r="D10" s="52"/>
      <c r="E10" s="52"/>
      <c r="F10" s="52"/>
      <c r="G10" s="52"/>
      <c r="H10" s="52"/>
    </row>
    <row r="11" ht="22" customHeight="1" spans="1:8">
      <c r="A11" s="50"/>
      <c r="B11" s="50"/>
      <c r="C11" s="52" t="s">
        <v>118</v>
      </c>
      <c r="D11" s="52"/>
      <c r="E11" s="52"/>
      <c r="F11" s="52"/>
      <c r="G11" s="52"/>
      <c r="H11" s="52"/>
    </row>
    <row r="12" ht="20" customHeight="1" spans="1:8">
      <c r="A12" s="50" t="s">
        <v>119</v>
      </c>
      <c r="B12" s="50" t="s">
        <v>120</v>
      </c>
      <c r="C12" s="50" t="s">
        <v>121</v>
      </c>
      <c r="D12" s="50"/>
      <c r="E12" s="50"/>
      <c r="F12" s="50"/>
      <c r="G12" s="50"/>
      <c r="H12" s="50"/>
    </row>
    <row r="13" ht="25" customHeight="1" spans="1:8">
      <c r="A13" s="50"/>
      <c r="B13" s="50"/>
      <c r="C13" s="52" t="s">
        <v>122</v>
      </c>
      <c r="D13" s="52"/>
      <c r="E13" s="52"/>
      <c r="F13" s="52"/>
      <c r="G13" s="52"/>
      <c r="H13" s="52"/>
    </row>
    <row r="14" ht="24" customHeight="1" spans="1:8">
      <c r="A14" s="50"/>
      <c r="B14" s="50"/>
      <c r="C14" s="52" t="s">
        <v>123</v>
      </c>
      <c r="D14" s="52"/>
      <c r="E14" s="52"/>
      <c r="F14" s="52"/>
      <c r="G14" s="52"/>
      <c r="H14" s="52"/>
    </row>
    <row r="15" ht="23" customHeight="1" spans="1:8">
      <c r="A15" s="50"/>
      <c r="B15" s="50"/>
      <c r="C15" s="52" t="s">
        <v>124</v>
      </c>
      <c r="D15" s="52"/>
      <c r="E15" s="52"/>
      <c r="F15" s="52"/>
      <c r="G15" s="52"/>
      <c r="H15" s="52"/>
    </row>
    <row r="16" ht="54" customHeight="1" spans="1:8">
      <c r="A16" s="50"/>
      <c r="B16" s="50" t="s">
        <v>125</v>
      </c>
      <c r="C16" s="52" t="s">
        <v>126</v>
      </c>
      <c r="D16" s="52"/>
      <c r="E16" s="52"/>
      <c r="F16" s="52"/>
      <c r="G16" s="52"/>
      <c r="H16" s="52"/>
    </row>
    <row r="17" ht="42" customHeight="1" spans="1:8">
      <c r="A17" s="52" t="s">
        <v>127</v>
      </c>
      <c r="B17" s="52"/>
      <c r="C17" s="52"/>
      <c r="D17" s="52"/>
      <c r="E17" s="52"/>
      <c r="F17" s="52"/>
      <c r="G17" s="52"/>
      <c r="H17" s="52"/>
    </row>
  </sheetData>
  <mergeCells count="18">
    <mergeCell ref="A1:H1"/>
    <mergeCell ref="A2:H2"/>
    <mergeCell ref="C8:H8"/>
    <mergeCell ref="C9:H9"/>
    <mergeCell ref="C10:H10"/>
    <mergeCell ref="C11:H11"/>
    <mergeCell ref="C12:H12"/>
    <mergeCell ref="C13:H13"/>
    <mergeCell ref="C14:H14"/>
    <mergeCell ref="C15:H15"/>
    <mergeCell ref="C16:H16"/>
    <mergeCell ref="A17:H17"/>
    <mergeCell ref="A3:A5"/>
    <mergeCell ref="A6:A11"/>
    <mergeCell ref="A12:A16"/>
    <mergeCell ref="B6:B8"/>
    <mergeCell ref="B9:B11"/>
    <mergeCell ref="B12:B15"/>
  </mergeCells>
  <pageMargins left="0.590277777777778" right="0.235416666666667" top="0.471527777777778" bottom="0.393055555555556"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opLeftCell="A22" workbookViewId="0">
      <selection activeCell="R20" sqref="R20"/>
    </sheetView>
  </sheetViews>
  <sheetFormatPr defaultColWidth="9" defaultRowHeight="14.25"/>
  <cols>
    <col min="1" max="1" width="3.625" style="1" customWidth="1"/>
    <col min="2" max="2" width="10.1583333333333" style="1" customWidth="1"/>
    <col min="3" max="3" width="8.125" style="1" customWidth="1"/>
    <col min="4" max="4" width="8.30833333333333" style="1" customWidth="1"/>
    <col min="5" max="5" width="6.61666666666667" style="1" customWidth="1"/>
    <col min="6" max="6" width="5.875" style="1" customWidth="1"/>
    <col min="7" max="7" width="7.875" style="1" customWidth="1"/>
    <col min="8" max="8" width="6.125" style="1" customWidth="1"/>
    <col min="9" max="9" width="7.9" style="1" customWidth="1"/>
    <col min="10" max="10" width="6" style="1" customWidth="1"/>
    <col min="11" max="11" width="6.375" style="1" customWidth="1"/>
    <col min="12" max="12" width="10.5" style="1" customWidth="1"/>
    <col min="13" max="13" width="6.25" style="1" customWidth="1"/>
    <col min="14" max="14" width="26.0666666666667" style="1" customWidth="1"/>
    <col min="15" max="15" width="7.75" style="1" customWidth="1"/>
    <col min="16" max="17" width="9" style="1"/>
    <col min="18" max="18" width="16.1" style="1" customWidth="1"/>
    <col min="19" max="16384" width="9" style="1"/>
  </cols>
  <sheetData>
    <row r="1" ht="24" customHeight="1"/>
    <row r="2" spans="1:15">
      <c r="A2" s="72" t="s">
        <v>128</v>
      </c>
      <c r="B2" s="72"/>
      <c r="C2" s="72"/>
      <c r="D2" s="72"/>
      <c r="E2" s="72"/>
      <c r="F2" s="72"/>
      <c r="G2" s="72"/>
      <c r="H2" s="72"/>
      <c r="I2" s="72"/>
      <c r="J2" s="72"/>
      <c r="K2" s="72"/>
      <c r="L2" s="72"/>
      <c r="M2" s="72"/>
      <c r="N2" s="72"/>
      <c r="O2" s="72"/>
    </row>
    <row r="3" ht="6.95" customHeight="1" spans="1:15">
      <c r="A3" s="72"/>
      <c r="B3" s="72"/>
      <c r="C3" s="72"/>
      <c r="D3" s="72"/>
      <c r="E3" s="72"/>
      <c r="F3" s="72"/>
      <c r="G3" s="72"/>
      <c r="H3" s="72"/>
      <c r="I3" s="72"/>
      <c r="J3" s="72"/>
      <c r="K3" s="72"/>
      <c r="L3" s="72"/>
      <c r="M3" s="72"/>
      <c r="N3" s="72"/>
      <c r="O3" s="72"/>
    </row>
    <row r="4" ht="26.1" customHeight="1" spans="1:15">
      <c r="A4" s="73" t="s">
        <v>129</v>
      </c>
      <c r="B4" s="10"/>
      <c r="C4" s="10"/>
      <c r="D4" s="10"/>
      <c r="E4" s="10"/>
      <c r="F4" s="10"/>
      <c r="G4" s="10"/>
      <c r="H4" s="10"/>
      <c r="I4" s="10"/>
      <c r="J4" s="10"/>
      <c r="K4" s="10"/>
      <c r="L4" s="10"/>
      <c r="M4" s="10"/>
      <c r="N4" s="10"/>
      <c r="O4" s="10"/>
    </row>
    <row r="5" spans="1:15">
      <c r="A5" s="74" t="s">
        <v>130</v>
      </c>
      <c r="B5" s="14" t="s">
        <v>131</v>
      </c>
      <c r="C5" s="14" t="s">
        <v>12</v>
      </c>
      <c r="D5" s="14" t="s">
        <v>132</v>
      </c>
      <c r="E5" s="14"/>
      <c r="F5" s="14"/>
      <c r="G5" s="14"/>
      <c r="H5" s="14"/>
      <c r="I5" s="14" t="s">
        <v>12</v>
      </c>
      <c r="J5" s="14" t="s">
        <v>133</v>
      </c>
      <c r="K5" s="14"/>
      <c r="L5" s="14"/>
      <c r="M5" s="14"/>
      <c r="N5" s="14" t="s">
        <v>134</v>
      </c>
      <c r="O5" s="14" t="s">
        <v>135</v>
      </c>
    </row>
    <row r="6" s="42" customFormat="1" ht="13" customHeight="1" spans="1:15">
      <c r="A6" s="75"/>
      <c r="B6" s="14"/>
      <c r="C6" s="14"/>
      <c r="D6" s="14" t="s">
        <v>136</v>
      </c>
      <c r="E6" s="14" t="s">
        <v>137</v>
      </c>
      <c r="F6" s="14" t="s">
        <v>138</v>
      </c>
      <c r="G6" s="14" t="s">
        <v>139</v>
      </c>
      <c r="H6" s="14" t="s">
        <v>140</v>
      </c>
      <c r="I6" s="14"/>
      <c r="J6" s="14" t="s">
        <v>137</v>
      </c>
      <c r="K6" s="14" t="s">
        <v>138</v>
      </c>
      <c r="L6" s="14" t="s">
        <v>139</v>
      </c>
      <c r="M6" s="14" t="s">
        <v>140</v>
      </c>
      <c r="N6" s="14"/>
      <c r="O6" s="14"/>
    </row>
    <row r="7" spans="1:15">
      <c r="A7" s="76">
        <v>1</v>
      </c>
      <c r="B7" s="54" t="s">
        <v>39</v>
      </c>
      <c r="C7" s="77">
        <f>G7</f>
        <v>3530.76</v>
      </c>
      <c r="D7" s="23"/>
      <c r="E7" s="23"/>
      <c r="F7" s="23"/>
      <c r="G7" s="77">
        <v>3530.76</v>
      </c>
      <c r="H7" s="23"/>
      <c r="I7" s="83">
        <f t="shared" ref="I7:I9" si="0">L7</f>
        <v>357.7</v>
      </c>
      <c r="J7" s="23"/>
      <c r="K7" s="23"/>
      <c r="L7" s="83">
        <v>357.7</v>
      </c>
      <c r="M7" s="23"/>
      <c r="N7" s="84" t="s">
        <v>141</v>
      </c>
      <c r="O7" s="85">
        <f>C7-SUM(I7:I33)</f>
        <v>602.31</v>
      </c>
    </row>
    <row r="8" ht="24" spans="1:15">
      <c r="A8" s="76">
        <v>2</v>
      </c>
      <c r="B8" s="78"/>
      <c r="C8" s="79"/>
      <c r="D8" s="23"/>
      <c r="E8" s="23"/>
      <c r="F8" s="23"/>
      <c r="G8" s="79"/>
      <c r="H8" s="23"/>
      <c r="I8" s="83">
        <f t="shared" si="0"/>
        <v>481.61</v>
      </c>
      <c r="J8" s="23"/>
      <c r="K8" s="23"/>
      <c r="L8" s="83">
        <v>481.61</v>
      </c>
      <c r="M8" s="23"/>
      <c r="N8" s="84" t="s">
        <v>142</v>
      </c>
      <c r="O8" s="86"/>
    </row>
    <row r="9" ht="24" spans="1:15">
      <c r="A9" s="76">
        <v>3</v>
      </c>
      <c r="B9" s="78"/>
      <c r="C9" s="79"/>
      <c r="D9" s="23"/>
      <c r="E9" s="23"/>
      <c r="F9" s="23"/>
      <c r="G9" s="79"/>
      <c r="H9" s="23"/>
      <c r="I9" s="83">
        <f t="shared" si="0"/>
        <v>588.74</v>
      </c>
      <c r="J9" s="23"/>
      <c r="K9" s="23"/>
      <c r="L9" s="83">
        <v>588.74</v>
      </c>
      <c r="M9" s="23"/>
      <c r="N9" s="84" t="s">
        <v>143</v>
      </c>
      <c r="O9" s="86"/>
    </row>
    <row r="10" ht="60" spans="1:15">
      <c r="A10" s="76">
        <v>4</v>
      </c>
      <c r="B10" s="78"/>
      <c r="C10" s="79"/>
      <c r="D10" s="23"/>
      <c r="E10" s="23"/>
      <c r="F10" s="23"/>
      <c r="G10" s="79"/>
      <c r="H10" s="23"/>
      <c r="I10" s="83">
        <f t="shared" ref="I10:I20" si="1">L10</f>
        <v>11.83</v>
      </c>
      <c r="J10" s="23"/>
      <c r="K10" s="23"/>
      <c r="L10" s="87">
        <v>11.83</v>
      </c>
      <c r="M10" s="23"/>
      <c r="N10" s="84" t="s">
        <v>144</v>
      </c>
      <c r="O10" s="86"/>
    </row>
    <row r="11" ht="24" spans="1:15">
      <c r="A11" s="76">
        <v>5</v>
      </c>
      <c r="B11" s="78"/>
      <c r="C11" s="79"/>
      <c r="D11" s="23"/>
      <c r="E11" s="23"/>
      <c r="F11" s="23"/>
      <c r="G11" s="79"/>
      <c r="H11" s="23"/>
      <c r="I11" s="83">
        <f t="shared" si="1"/>
        <v>14.25</v>
      </c>
      <c r="J11" s="23"/>
      <c r="K11" s="23"/>
      <c r="L11" s="87">
        <v>14.25</v>
      </c>
      <c r="M11" s="23"/>
      <c r="N11" s="84" t="s">
        <v>145</v>
      </c>
      <c r="O11" s="86"/>
    </row>
    <row r="12" spans="1:15">
      <c r="A12" s="76">
        <v>6</v>
      </c>
      <c r="B12" s="78"/>
      <c r="C12" s="79"/>
      <c r="D12" s="23"/>
      <c r="E12" s="23"/>
      <c r="F12" s="23"/>
      <c r="G12" s="79"/>
      <c r="H12" s="23"/>
      <c r="I12" s="83">
        <f t="shared" si="1"/>
        <v>24.84</v>
      </c>
      <c r="J12" s="23"/>
      <c r="K12" s="23"/>
      <c r="L12" s="87">
        <v>24.84</v>
      </c>
      <c r="M12" s="23"/>
      <c r="N12" s="84" t="s">
        <v>146</v>
      </c>
      <c r="O12" s="86"/>
    </row>
    <row r="13" ht="24" spans="1:15">
      <c r="A13" s="76">
        <v>7</v>
      </c>
      <c r="B13" s="78"/>
      <c r="C13" s="79"/>
      <c r="D13" s="23"/>
      <c r="E13" s="23"/>
      <c r="F13" s="23"/>
      <c r="G13" s="79"/>
      <c r="H13" s="23"/>
      <c r="I13" s="83">
        <f t="shared" si="1"/>
        <v>49.29</v>
      </c>
      <c r="J13" s="23"/>
      <c r="K13" s="23"/>
      <c r="L13" s="87">
        <v>49.29</v>
      </c>
      <c r="M13" s="23"/>
      <c r="N13" s="84" t="s">
        <v>147</v>
      </c>
      <c r="O13" s="86"/>
    </row>
    <row r="14" spans="1:15">
      <c r="A14" s="76">
        <v>8</v>
      </c>
      <c r="B14" s="78"/>
      <c r="C14" s="79"/>
      <c r="D14" s="23"/>
      <c r="E14" s="23"/>
      <c r="F14" s="23"/>
      <c r="G14" s="79"/>
      <c r="H14" s="23"/>
      <c r="I14" s="83">
        <f t="shared" si="1"/>
        <v>16</v>
      </c>
      <c r="J14" s="23"/>
      <c r="K14" s="23"/>
      <c r="L14" s="87">
        <v>16</v>
      </c>
      <c r="M14" s="23"/>
      <c r="N14" s="84" t="s">
        <v>148</v>
      </c>
      <c r="O14" s="86"/>
    </row>
    <row r="15" ht="24" spans="1:15">
      <c r="A15" s="76">
        <v>9</v>
      </c>
      <c r="B15" s="78"/>
      <c r="C15" s="79"/>
      <c r="D15" s="23"/>
      <c r="E15" s="23"/>
      <c r="F15" s="23"/>
      <c r="G15" s="79"/>
      <c r="H15" s="23"/>
      <c r="I15" s="83">
        <f t="shared" si="1"/>
        <v>35</v>
      </c>
      <c r="J15" s="23"/>
      <c r="K15" s="23"/>
      <c r="L15" s="87">
        <v>35</v>
      </c>
      <c r="M15" s="23"/>
      <c r="N15" s="84" t="s">
        <v>149</v>
      </c>
      <c r="O15" s="86"/>
    </row>
    <row r="16" ht="24" spans="1:15">
      <c r="A16" s="76">
        <v>10</v>
      </c>
      <c r="B16" s="78"/>
      <c r="C16" s="79"/>
      <c r="D16" s="23"/>
      <c r="E16" s="23"/>
      <c r="F16" s="23"/>
      <c r="G16" s="79"/>
      <c r="H16" s="23"/>
      <c r="I16" s="83">
        <f t="shared" si="1"/>
        <v>23.7</v>
      </c>
      <c r="J16" s="23"/>
      <c r="K16" s="23"/>
      <c r="L16" s="87">
        <v>23.7</v>
      </c>
      <c r="M16" s="23"/>
      <c r="N16" s="84" t="s">
        <v>150</v>
      </c>
      <c r="O16" s="86"/>
    </row>
    <row r="17" ht="36" spans="1:15">
      <c r="A17" s="76">
        <v>11</v>
      </c>
      <c r="B17" s="78"/>
      <c r="C17" s="79"/>
      <c r="D17" s="23"/>
      <c r="E17" s="23"/>
      <c r="F17" s="23"/>
      <c r="G17" s="79"/>
      <c r="H17" s="23"/>
      <c r="I17" s="83">
        <f t="shared" si="1"/>
        <v>200.05</v>
      </c>
      <c r="J17" s="23"/>
      <c r="K17" s="23"/>
      <c r="L17" s="87">
        <v>200.05</v>
      </c>
      <c r="M17" s="23"/>
      <c r="N17" s="84" t="s">
        <v>151</v>
      </c>
      <c r="O17" s="86"/>
    </row>
    <row r="18" spans="1:15">
      <c r="A18" s="76">
        <v>12</v>
      </c>
      <c r="B18" s="78"/>
      <c r="C18" s="79"/>
      <c r="D18" s="23"/>
      <c r="E18" s="23"/>
      <c r="F18" s="23"/>
      <c r="G18" s="79"/>
      <c r="H18" s="23"/>
      <c r="I18" s="83">
        <f t="shared" si="1"/>
        <v>1.98</v>
      </c>
      <c r="J18" s="23"/>
      <c r="K18" s="23"/>
      <c r="L18" s="87">
        <v>1.98</v>
      </c>
      <c r="M18" s="23"/>
      <c r="N18" s="84" t="s">
        <v>152</v>
      </c>
      <c r="O18" s="86"/>
    </row>
    <row r="19" ht="24" spans="1:15">
      <c r="A19" s="76">
        <v>13</v>
      </c>
      <c r="B19" s="78"/>
      <c r="C19" s="79"/>
      <c r="D19" s="23"/>
      <c r="E19" s="23"/>
      <c r="F19" s="23"/>
      <c r="G19" s="79"/>
      <c r="H19" s="23"/>
      <c r="I19" s="83">
        <f t="shared" ref="I19:I24" si="2">L19</f>
        <v>24.98</v>
      </c>
      <c r="J19" s="23"/>
      <c r="K19" s="23"/>
      <c r="L19" s="87">
        <v>24.98</v>
      </c>
      <c r="M19" s="23"/>
      <c r="N19" s="84" t="s">
        <v>153</v>
      </c>
      <c r="O19" s="86"/>
    </row>
    <row r="20" ht="24" spans="1:15">
      <c r="A20" s="76">
        <v>14</v>
      </c>
      <c r="B20" s="78"/>
      <c r="C20" s="79"/>
      <c r="D20" s="23"/>
      <c r="E20" s="23"/>
      <c r="F20" s="23"/>
      <c r="G20" s="79"/>
      <c r="H20" s="23"/>
      <c r="I20" s="83">
        <f t="shared" si="2"/>
        <v>29.05</v>
      </c>
      <c r="J20" s="23"/>
      <c r="K20" s="23"/>
      <c r="L20" s="87">
        <v>29.05</v>
      </c>
      <c r="M20" s="23"/>
      <c r="N20" s="84" t="s">
        <v>154</v>
      </c>
      <c r="O20" s="86"/>
    </row>
    <row r="21" ht="24" spans="1:15">
      <c r="A21" s="76">
        <v>15</v>
      </c>
      <c r="B21" s="78"/>
      <c r="C21" s="79"/>
      <c r="D21" s="23"/>
      <c r="E21" s="23"/>
      <c r="F21" s="23"/>
      <c r="G21" s="79"/>
      <c r="H21" s="23"/>
      <c r="I21" s="83">
        <f t="shared" si="2"/>
        <v>91.1</v>
      </c>
      <c r="J21" s="23"/>
      <c r="K21" s="23"/>
      <c r="L21" s="87">
        <v>91.1</v>
      </c>
      <c r="M21" s="23"/>
      <c r="N21" s="84" t="s">
        <v>155</v>
      </c>
      <c r="O21" s="86"/>
    </row>
    <row r="22" ht="24" spans="1:15">
      <c r="A22" s="76">
        <v>16</v>
      </c>
      <c r="B22" s="78"/>
      <c r="C22" s="79"/>
      <c r="D22" s="23"/>
      <c r="E22" s="23"/>
      <c r="F22" s="23"/>
      <c r="G22" s="79"/>
      <c r="H22" s="23"/>
      <c r="I22" s="83">
        <f t="shared" si="2"/>
        <v>28.05</v>
      </c>
      <c r="J22" s="23"/>
      <c r="K22" s="23"/>
      <c r="L22" s="87">
        <v>28.05</v>
      </c>
      <c r="M22" s="23"/>
      <c r="N22" s="84" t="s">
        <v>156</v>
      </c>
      <c r="O22" s="86"/>
    </row>
    <row r="23" ht="24" spans="1:15">
      <c r="A23" s="76">
        <v>17</v>
      </c>
      <c r="B23" s="78"/>
      <c r="C23" s="79"/>
      <c r="D23" s="23"/>
      <c r="E23" s="23"/>
      <c r="F23" s="23"/>
      <c r="G23" s="79"/>
      <c r="H23" s="23"/>
      <c r="I23" s="83">
        <f t="shared" si="2"/>
        <v>1.08</v>
      </c>
      <c r="J23" s="23"/>
      <c r="K23" s="23"/>
      <c r="L23" s="87">
        <v>1.08</v>
      </c>
      <c r="M23" s="23"/>
      <c r="N23" s="84" t="s">
        <v>157</v>
      </c>
      <c r="O23" s="86"/>
    </row>
    <row r="24" ht="24" spans="1:15">
      <c r="A24" s="76">
        <v>18</v>
      </c>
      <c r="B24" s="78"/>
      <c r="C24" s="79"/>
      <c r="D24" s="23"/>
      <c r="E24" s="23"/>
      <c r="F24" s="23"/>
      <c r="G24" s="79"/>
      <c r="H24" s="23"/>
      <c r="I24" s="83">
        <f t="shared" ref="I24:I33" si="3">L24</f>
        <v>7.62</v>
      </c>
      <c r="J24" s="23"/>
      <c r="K24" s="23"/>
      <c r="L24" s="87">
        <v>7.62</v>
      </c>
      <c r="M24" s="23"/>
      <c r="N24" s="84" t="s">
        <v>158</v>
      </c>
      <c r="O24" s="86"/>
    </row>
    <row r="25" spans="1:15">
      <c r="A25" s="76">
        <v>19</v>
      </c>
      <c r="B25" s="78"/>
      <c r="C25" s="79"/>
      <c r="D25" s="23"/>
      <c r="E25" s="23"/>
      <c r="F25" s="23"/>
      <c r="G25" s="79"/>
      <c r="H25" s="23"/>
      <c r="I25" s="83">
        <f t="shared" si="3"/>
        <v>20</v>
      </c>
      <c r="J25" s="23"/>
      <c r="K25" s="23"/>
      <c r="L25" s="87">
        <v>20</v>
      </c>
      <c r="M25" s="23"/>
      <c r="N25" s="84" t="s">
        <v>159</v>
      </c>
      <c r="O25" s="86"/>
    </row>
    <row r="26" ht="24" spans="1:15">
      <c r="A26" s="76">
        <v>20</v>
      </c>
      <c r="B26" s="78"/>
      <c r="C26" s="79"/>
      <c r="D26" s="23"/>
      <c r="E26" s="23"/>
      <c r="F26" s="23"/>
      <c r="G26" s="79"/>
      <c r="H26" s="23"/>
      <c r="I26" s="83">
        <f t="shared" si="3"/>
        <v>0.8</v>
      </c>
      <c r="J26" s="23"/>
      <c r="K26" s="23"/>
      <c r="L26" s="87">
        <v>0.8</v>
      </c>
      <c r="M26" s="23"/>
      <c r="N26" s="84" t="s">
        <v>160</v>
      </c>
      <c r="O26" s="86"/>
    </row>
    <row r="27" ht="24" spans="1:15">
      <c r="A27" s="76">
        <v>21</v>
      </c>
      <c r="B27" s="78"/>
      <c r="C27" s="79"/>
      <c r="D27" s="23"/>
      <c r="E27" s="23"/>
      <c r="F27" s="23"/>
      <c r="G27" s="79"/>
      <c r="H27" s="23"/>
      <c r="I27" s="83">
        <f t="shared" si="3"/>
        <v>0.5</v>
      </c>
      <c r="J27" s="23"/>
      <c r="K27" s="23"/>
      <c r="L27" s="87">
        <v>0.5</v>
      </c>
      <c r="M27" s="23"/>
      <c r="N27" s="84" t="s">
        <v>161</v>
      </c>
      <c r="O27" s="86"/>
    </row>
    <row r="28" ht="24" spans="1:15">
      <c r="A28" s="76">
        <v>22</v>
      </c>
      <c r="B28" s="78"/>
      <c r="C28" s="79"/>
      <c r="D28" s="23"/>
      <c r="E28" s="23"/>
      <c r="F28" s="23"/>
      <c r="G28" s="79"/>
      <c r="H28" s="23"/>
      <c r="I28" s="83">
        <f t="shared" si="3"/>
        <v>15.43</v>
      </c>
      <c r="J28" s="23"/>
      <c r="K28" s="23"/>
      <c r="L28" s="87">
        <v>15.43</v>
      </c>
      <c r="M28" s="23"/>
      <c r="N28" s="84" t="s">
        <v>162</v>
      </c>
      <c r="O28" s="86"/>
    </row>
    <row r="29" ht="24" spans="1:15">
      <c r="A29" s="76">
        <v>23</v>
      </c>
      <c r="B29" s="78"/>
      <c r="C29" s="79"/>
      <c r="D29" s="23"/>
      <c r="E29" s="23"/>
      <c r="F29" s="23"/>
      <c r="G29" s="79"/>
      <c r="H29" s="23"/>
      <c r="I29" s="83">
        <f t="shared" si="3"/>
        <v>5.88</v>
      </c>
      <c r="J29" s="23"/>
      <c r="K29" s="23"/>
      <c r="L29" s="87">
        <v>5.88</v>
      </c>
      <c r="M29" s="23"/>
      <c r="N29" s="84" t="s">
        <v>163</v>
      </c>
      <c r="O29" s="86"/>
    </row>
    <row r="30" ht="24" spans="1:15">
      <c r="A30" s="76">
        <v>24</v>
      </c>
      <c r="B30" s="78"/>
      <c r="C30" s="79"/>
      <c r="D30" s="23"/>
      <c r="E30" s="23"/>
      <c r="F30" s="23"/>
      <c r="G30" s="79"/>
      <c r="H30" s="23"/>
      <c r="I30" s="83">
        <f t="shared" si="3"/>
        <v>24.3</v>
      </c>
      <c r="J30" s="23"/>
      <c r="K30" s="23"/>
      <c r="L30" s="87">
        <v>24.3</v>
      </c>
      <c r="M30" s="23"/>
      <c r="N30" s="84" t="s">
        <v>164</v>
      </c>
      <c r="O30" s="86"/>
    </row>
    <row r="31" ht="24" spans="1:15">
      <c r="A31" s="76">
        <v>25</v>
      </c>
      <c r="B31" s="78"/>
      <c r="C31" s="79"/>
      <c r="D31" s="23"/>
      <c r="E31" s="23"/>
      <c r="F31" s="23"/>
      <c r="G31" s="79"/>
      <c r="H31" s="23"/>
      <c r="I31" s="83">
        <f t="shared" si="3"/>
        <v>5</v>
      </c>
      <c r="J31" s="23"/>
      <c r="K31" s="23"/>
      <c r="L31" s="87">
        <v>5</v>
      </c>
      <c r="M31" s="23"/>
      <c r="N31" s="84" t="s">
        <v>165</v>
      </c>
      <c r="O31" s="86"/>
    </row>
    <row r="32" ht="24" spans="1:15">
      <c r="A32" s="76">
        <v>26</v>
      </c>
      <c r="B32" s="78"/>
      <c r="C32" s="79"/>
      <c r="D32" s="23"/>
      <c r="E32" s="23"/>
      <c r="F32" s="23"/>
      <c r="G32" s="79"/>
      <c r="H32" s="23"/>
      <c r="I32" s="83">
        <f t="shared" si="3"/>
        <v>13</v>
      </c>
      <c r="J32" s="23"/>
      <c r="K32" s="23"/>
      <c r="L32" s="87">
        <v>13</v>
      </c>
      <c r="M32" s="23"/>
      <c r="N32" s="84" t="s">
        <v>166</v>
      </c>
      <c r="O32" s="86"/>
    </row>
    <row r="33" ht="24" spans="1:15">
      <c r="A33" s="76">
        <v>27</v>
      </c>
      <c r="B33" s="78"/>
      <c r="C33" s="79"/>
      <c r="D33" s="23"/>
      <c r="E33" s="23"/>
      <c r="F33" s="23"/>
      <c r="G33" s="79"/>
      <c r="H33" s="23"/>
      <c r="I33" s="83">
        <f t="shared" si="3"/>
        <v>856.67</v>
      </c>
      <c r="J33" s="23"/>
      <c r="K33" s="23"/>
      <c r="L33" s="87">
        <v>856.67</v>
      </c>
      <c r="M33" s="23"/>
      <c r="N33" s="84" t="s">
        <v>167</v>
      </c>
      <c r="O33" s="86"/>
    </row>
    <row r="34" ht="22" customHeight="1" spans="1:15">
      <c r="A34" s="80" t="s">
        <v>32</v>
      </c>
      <c r="B34" s="81"/>
      <c r="C34" s="82">
        <f>C7</f>
        <v>3530.76</v>
      </c>
      <c r="D34" s="82"/>
      <c r="E34" s="82"/>
      <c r="F34" s="82"/>
      <c r="G34" s="82">
        <f t="shared" ref="G34:L34" si="4">SUM(G7:G33)</f>
        <v>3530.76</v>
      </c>
      <c r="H34" s="82"/>
      <c r="I34" s="82">
        <f t="shared" si="4"/>
        <v>2928.45</v>
      </c>
      <c r="J34" s="82"/>
      <c r="K34" s="82"/>
      <c r="L34" s="82">
        <f t="shared" si="4"/>
        <v>2928.45</v>
      </c>
      <c r="M34" s="88"/>
      <c r="N34" s="88"/>
      <c r="O34" s="82">
        <f>SUM(O7:O33)</f>
        <v>602.31</v>
      </c>
    </row>
  </sheetData>
  <mergeCells count="15">
    <mergeCell ref="A4:O4"/>
    <mergeCell ref="D5:H5"/>
    <mergeCell ref="J5:M5"/>
    <mergeCell ref="A34:B34"/>
    <mergeCell ref="A5:A6"/>
    <mergeCell ref="B5:B6"/>
    <mergeCell ref="B7:B33"/>
    <mergeCell ref="C5:C6"/>
    <mergeCell ref="C7:C33"/>
    <mergeCell ref="G7:G33"/>
    <mergeCell ref="I5:I6"/>
    <mergeCell ref="N5:N6"/>
    <mergeCell ref="O5:O6"/>
    <mergeCell ref="O7:O33"/>
    <mergeCell ref="A2:O3"/>
  </mergeCells>
  <pageMargins left="0.590277777777778" right="0.275" top="0.471527777777778" bottom="0.471527777777778" header="0.313888888888889" footer="0.35416666666666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topLeftCell="G54" workbookViewId="0">
      <selection activeCell="K54" sqref="K54"/>
    </sheetView>
  </sheetViews>
  <sheetFormatPr defaultColWidth="9" defaultRowHeight="15.75"/>
  <cols>
    <col min="1" max="1" width="5.7" style="1" customWidth="1"/>
    <col min="2" max="2" width="11.0333333333333" style="1" customWidth="1"/>
    <col min="3" max="3" width="5" style="42" customWidth="1"/>
    <col min="4" max="4" width="3.625" style="43" customWidth="1"/>
    <col min="5" max="5" width="9.65833333333333" style="44" customWidth="1"/>
    <col min="6" max="6" width="3.625" style="43" customWidth="1"/>
    <col min="7" max="7" width="10.75" style="44" customWidth="1"/>
    <col min="8" max="8" width="3.625" style="43" customWidth="1"/>
    <col min="9" max="9" width="19.875" style="44" customWidth="1"/>
    <col min="10" max="10" width="38.375" style="44" customWidth="1"/>
    <col min="11" max="11" width="32.125" style="44" customWidth="1"/>
    <col min="12" max="12" width="5.625" style="45" customWidth="1"/>
    <col min="13" max="16384" width="9" style="1"/>
  </cols>
  <sheetData>
    <row r="1" s="39" customFormat="1" ht="20.25" spans="1:12">
      <c r="A1" s="46" t="s">
        <v>168</v>
      </c>
      <c r="B1" s="46"/>
      <c r="C1" s="46"/>
      <c r="D1" s="47"/>
      <c r="E1" s="48"/>
      <c r="F1" s="47"/>
      <c r="G1" s="48"/>
      <c r="H1" s="47"/>
      <c r="I1" s="48"/>
      <c r="J1" s="48"/>
      <c r="K1" s="48"/>
      <c r="L1" s="47"/>
    </row>
    <row r="2" s="39" customFormat="1" ht="20.25" spans="1:12">
      <c r="A2" s="49" t="s">
        <v>169</v>
      </c>
      <c r="B2" s="46"/>
      <c r="C2" s="46"/>
      <c r="D2" s="47"/>
      <c r="E2" s="48"/>
      <c r="F2" s="47"/>
      <c r="G2" s="48"/>
      <c r="H2" s="47"/>
      <c r="I2" s="48"/>
      <c r="J2" s="48"/>
      <c r="K2" s="48"/>
      <c r="L2" s="47"/>
    </row>
    <row r="3" s="40" customFormat="1" ht="24" spans="1:12">
      <c r="A3" s="19" t="s">
        <v>170</v>
      </c>
      <c r="B3" s="19" t="s">
        <v>171</v>
      </c>
      <c r="C3" s="19" t="s">
        <v>172</v>
      </c>
      <c r="D3" s="19" t="s">
        <v>4</v>
      </c>
      <c r="E3" s="19" t="s">
        <v>173</v>
      </c>
      <c r="F3" s="19" t="s">
        <v>4</v>
      </c>
      <c r="G3" s="19" t="s">
        <v>174</v>
      </c>
      <c r="H3" s="19" t="s">
        <v>4</v>
      </c>
      <c r="I3" s="19" t="s">
        <v>175</v>
      </c>
      <c r="J3" s="19" t="s">
        <v>176</v>
      </c>
      <c r="K3" s="19" t="s">
        <v>177</v>
      </c>
      <c r="L3" s="19" t="s">
        <v>178</v>
      </c>
    </row>
    <row r="4" s="41" customFormat="1" ht="144" spans="1:12">
      <c r="A4" s="50" t="s">
        <v>179</v>
      </c>
      <c r="B4" s="50" t="s">
        <v>180</v>
      </c>
      <c r="C4" s="50" t="s">
        <v>79</v>
      </c>
      <c r="D4" s="51">
        <v>6</v>
      </c>
      <c r="E4" s="12" t="s">
        <v>87</v>
      </c>
      <c r="F4" s="51">
        <v>1</v>
      </c>
      <c r="G4" s="52" t="s">
        <v>181</v>
      </c>
      <c r="H4" s="51">
        <v>1</v>
      </c>
      <c r="I4" s="52" t="s">
        <v>182</v>
      </c>
      <c r="J4" s="52" t="s">
        <v>183</v>
      </c>
      <c r="K4" s="52" t="s">
        <v>184</v>
      </c>
      <c r="L4" s="51">
        <v>1</v>
      </c>
    </row>
    <row r="5" s="41" customFormat="1" ht="132" spans="1:12">
      <c r="A5" s="50"/>
      <c r="B5" s="50"/>
      <c r="C5" s="50"/>
      <c r="D5" s="51"/>
      <c r="E5" s="52" t="s">
        <v>185</v>
      </c>
      <c r="F5" s="51">
        <v>1</v>
      </c>
      <c r="G5" s="52" t="s">
        <v>186</v>
      </c>
      <c r="H5" s="51">
        <v>1</v>
      </c>
      <c r="I5" s="52"/>
      <c r="J5" s="52" t="s">
        <v>187</v>
      </c>
      <c r="K5" s="52" t="s">
        <v>188</v>
      </c>
      <c r="L5" s="51">
        <v>1</v>
      </c>
    </row>
    <row r="6" s="41" customFormat="1" ht="36" spans="1:12">
      <c r="A6" s="50"/>
      <c r="B6" s="50"/>
      <c r="C6" s="50"/>
      <c r="D6" s="51"/>
      <c r="E6" s="52" t="s">
        <v>95</v>
      </c>
      <c r="F6" s="51">
        <v>4</v>
      </c>
      <c r="G6" s="52" t="s">
        <v>189</v>
      </c>
      <c r="H6" s="51">
        <v>1</v>
      </c>
      <c r="I6" s="52"/>
      <c r="J6" s="52" t="s">
        <v>190</v>
      </c>
      <c r="K6" s="52" t="s">
        <v>191</v>
      </c>
      <c r="L6" s="51">
        <v>0</v>
      </c>
    </row>
    <row r="7" s="41" customFormat="1" ht="36" spans="1:12">
      <c r="A7" s="50"/>
      <c r="B7" s="50"/>
      <c r="C7" s="50"/>
      <c r="D7" s="51"/>
      <c r="E7" s="52"/>
      <c r="F7" s="51"/>
      <c r="G7" s="52" t="s">
        <v>192</v>
      </c>
      <c r="H7" s="51">
        <v>1</v>
      </c>
      <c r="I7" s="52"/>
      <c r="J7" s="52" t="s">
        <v>193</v>
      </c>
      <c r="K7" s="52" t="s">
        <v>194</v>
      </c>
      <c r="L7" s="51">
        <v>0</v>
      </c>
    </row>
    <row r="8" s="41" customFormat="1" ht="36" spans="1:12">
      <c r="A8" s="50"/>
      <c r="B8" s="50"/>
      <c r="C8" s="50"/>
      <c r="D8" s="51"/>
      <c r="E8" s="52"/>
      <c r="F8" s="51"/>
      <c r="G8" s="52" t="s">
        <v>195</v>
      </c>
      <c r="H8" s="51">
        <v>1</v>
      </c>
      <c r="I8" s="52"/>
      <c r="J8" s="52" t="s">
        <v>196</v>
      </c>
      <c r="K8" s="52" t="s">
        <v>197</v>
      </c>
      <c r="L8" s="51">
        <v>1</v>
      </c>
    </row>
    <row r="9" s="41" customFormat="1" ht="24" spans="1:12">
      <c r="A9" s="50"/>
      <c r="B9" s="50"/>
      <c r="C9" s="50"/>
      <c r="D9" s="51"/>
      <c r="E9" s="52"/>
      <c r="F9" s="51"/>
      <c r="G9" s="52" t="s">
        <v>198</v>
      </c>
      <c r="H9" s="51">
        <v>1</v>
      </c>
      <c r="I9" s="52" t="s">
        <v>199</v>
      </c>
      <c r="J9" s="52" t="s">
        <v>200</v>
      </c>
      <c r="K9" s="52" t="s">
        <v>201</v>
      </c>
      <c r="L9" s="51">
        <v>0</v>
      </c>
    </row>
    <row r="10" s="41" customFormat="1" ht="84" spans="1:12">
      <c r="A10" s="50"/>
      <c r="B10" s="50"/>
      <c r="C10" s="50" t="s">
        <v>80</v>
      </c>
      <c r="D10" s="51">
        <v>6</v>
      </c>
      <c r="E10" s="52" t="s">
        <v>202</v>
      </c>
      <c r="F10" s="51">
        <v>1</v>
      </c>
      <c r="G10" s="52" t="s">
        <v>203</v>
      </c>
      <c r="H10" s="51">
        <v>1</v>
      </c>
      <c r="I10" s="52" t="s">
        <v>204</v>
      </c>
      <c r="J10" s="52" t="s">
        <v>205</v>
      </c>
      <c r="K10" s="52" t="s">
        <v>206</v>
      </c>
      <c r="L10" s="51">
        <v>1</v>
      </c>
    </row>
    <row r="11" s="41" customFormat="1" ht="84" spans="1:12">
      <c r="A11" s="50"/>
      <c r="B11" s="50"/>
      <c r="C11" s="50"/>
      <c r="D11" s="51"/>
      <c r="E11" s="52" t="s">
        <v>207</v>
      </c>
      <c r="F11" s="51">
        <v>1</v>
      </c>
      <c r="G11" s="52" t="s">
        <v>203</v>
      </c>
      <c r="H11" s="51">
        <v>1</v>
      </c>
      <c r="I11" s="52" t="s">
        <v>208</v>
      </c>
      <c r="J11" s="52" t="s">
        <v>209</v>
      </c>
      <c r="K11" s="52" t="s">
        <v>210</v>
      </c>
      <c r="L11" s="51">
        <v>1</v>
      </c>
    </row>
    <row r="12" s="41" customFormat="1" ht="36" spans="1:12">
      <c r="A12" s="50"/>
      <c r="B12" s="50"/>
      <c r="C12" s="50"/>
      <c r="D12" s="51"/>
      <c r="E12" s="52" t="s">
        <v>211</v>
      </c>
      <c r="F12" s="51">
        <v>4</v>
      </c>
      <c r="G12" s="52" t="s">
        <v>212</v>
      </c>
      <c r="H12" s="51">
        <v>1</v>
      </c>
      <c r="I12" s="52" t="s">
        <v>213</v>
      </c>
      <c r="J12" s="52" t="s">
        <v>214</v>
      </c>
      <c r="K12" s="52" t="s">
        <v>215</v>
      </c>
      <c r="L12" s="51">
        <v>0</v>
      </c>
    </row>
    <row r="13" s="41" customFormat="1" ht="36" spans="1:12">
      <c r="A13" s="50"/>
      <c r="B13" s="50"/>
      <c r="C13" s="50"/>
      <c r="D13" s="51"/>
      <c r="E13" s="52"/>
      <c r="F13" s="51"/>
      <c r="G13" s="52" t="s">
        <v>216</v>
      </c>
      <c r="H13" s="51">
        <v>1</v>
      </c>
      <c r="I13" s="52"/>
      <c r="J13" s="52" t="s">
        <v>217</v>
      </c>
      <c r="K13" s="52" t="s">
        <v>218</v>
      </c>
      <c r="L13" s="51">
        <v>0</v>
      </c>
    </row>
    <row r="14" s="41" customFormat="1" ht="48" spans="1:12">
      <c r="A14" s="50"/>
      <c r="B14" s="50"/>
      <c r="C14" s="50"/>
      <c r="D14" s="51"/>
      <c r="E14" s="52"/>
      <c r="F14" s="51"/>
      <c r="G14" s="52" t="s">
        <v>219</v>
      </c>
      <c r="H14" s="51">
        <v>1</v>
      </c>
      <c r="I14" s="52"/>
      <c r="J14" s="52" t="s">
        <v>220</v>
      </c>
      <c r="K14" s="52" t="s">
        <v>197</v>
      </c>
      <c r="L14" s="51">
        <v>1</v>
      </c>
    </row>
    <row r="15" s="41" customFormat="1" ht="24" spans="1:12">
      <c r="A15" s="50"/>
      <c r="B15" s="50"/>
      <c r="C15" s="50"/>
      <c r="D15" s="51"/>
      <c r="E15" s="52"/>
      <c r="F15" s="51"/>
      <c r="G15" s="52" t="s">
        <v>198</v>
      </c>
      <c r="H15" s="51">
        <v>1</v>
      </c>
      <c r="I15" s="52"/>
      <c r="J15" s="52" t="s">
        <v>221</v>
      </c>
      <c r="K15" s="52" t="s">
        <v>222</v>
      </c>
      <c r="L15" s="51">
        <v>0</v>
      </c>
    </row>
    <row r="16" s="41" customFormat="1" ht="132" spans="1:12">
      <c r="A16" s="50"/>
      <c r="B16" s="50"/>
      <c r="C16" s="50" t="s">
        <v>81</v>
      </c>
      <c r="D16" s="51">
        <v>6</v>
      </c>
      <c r="E16" s="52" t="s">
        <v>223</v>
      </c>
      <c r="F16" s="51">
        <v>1</v>
      </c>
      <c r="G16" s="52" t="s">
        <v>224</v>
      </c>
      <c r="H16" s="51">
        <v>1</v>
      </c>
      <c r="I16" s="52" t="s">
        <v>225</v>
      </c>
      <c r="J16" s="52" t="s">
        <v>226</v>
      </c>
      <c r="K16" s="52" t="s">
        <v>227</v>
      </c>
      <c r="L16" s="51">
        <v>1</v>
      </c>
    </row>
    <row r="17" s="41" customFormat="1" ht="132" spans="1:12">
      <c r="A17" s="50"/>
      <c r="B17" s="50"/>
      <c r="C17" s="50"/>
      <c r="D17" s="51"/>
      <c r="E17" s="52" t="s">
        <v>228</v>
      </c>
      <c r="F17" s="51">
        <v>1</v>
      </c>
      <c r="G17" s="52" t="s">
        <v>224</v>
      </c>
      <c r="H17" s="51">
        <v>1</v>
      </c>
      <c r="I17" s="52"/>
      <c r="J17" s="52" t="s">
        <v>229</v>
      </c>
      <c r="K17" s="52" t="s">
        <v>230</v>
      </c>
      <c r="L17" s="51">
        <v>1</v>
      </c>
    </row>
    <row r="18" s="41" customFormat="1" ht="48" spans="1:12">
      <c r="A18" s="50"/>
      <c r="B18" s="50"/>
      <c r="C18" s="50"/>
      <c r="D18" s="51"/>
      <c r="E18" s="52" t="s">
        <v>231</v>
      </c>
      <c r="F18" s="51">
        <v>4</v>
      </c>
      <c r="G18" s="52" t="s">
        <v>232</v>
      </c>
      <c r="H18" s="51">
        <v>1</v>
      </c>
      <c r="I18" s="52"/>
      <c r="J18" s="52" t="s">
        <v>233</v>
      </c>
      <c r="K18" s="52" t="s">
        <v>234</v>
      </c>
      <c r="L18" s="51">
        <v>0</v>
      </c>
    </row>
    <row r="19" s="41" customFormat="1" ht="48" spans="1:12">
      <c r="A19" s="50"/>
      <c r="B19" s="50"/>
      <c r="C19" s="50"/>
      <c r="D19" s="51"/>
      <c r="E19" s="52"/>
      <c r="F19" s="51"/>
      <c r="G19" s="52" t="s">
        <v>235</v>
      </c>
      <c r="H19" s="51">
        <v>1</v>
      </c>
      <c r="I19" s="52"/>
      <c r="J19" s="52" t="s">
        <v>236</v>
      </c>
      <c r="K19" s="52" t="s">
        <v>237</v>
      </c>
      <c r="L19" s="51">
        <v>0</v>
      </c>
    </row>
    <row r="20" s="41" customFormat="1" ht="48" spans="1:12">
      <c r="A20" s="50"/>
      <c r="B20" s="50"/>
      <c r="C20" s="50"/>
      <c r="D20" s="51"/>
      <c r="E20" s="52"/>
      <c r="F20" s="51"/>
      <c r="G20" s="52" t="s">
        <v>238</v>
      </c>
      <c r="H20" s="51">
        <v>1</v>
      </c>
      <c r="I20" s="52"/>
      <c r="J20" s="52" t="s">
        <v>239</v>
      </c>
      <c r="K20" s="52" t="s">
        <v>240</v>
      </c>
      <c r="L20" s="51">
        <v>1</v>
      </c>
    </row>
    <row r="21" s="41" customFormat="1" ht="36" spans="1:12">
      <c r="A21" s="50"/>
      <c r="B21" s="50"/>
      <c r="C21" s="50"/>
      <c r="D21" s="51"/>
      <c r="E21" s="52"/>
      <c r="F21" s="51"/>
      <c r="G21" s="52" t="s">
        <v>198</v>
      </c>
      <c r="H21" s="51">
        <v>1</v>
      </c>
      <c r="I21" s="52"/>
      <c r="J21" s="52" t="s">
        <v>241</v>
      </c>
      <c r="K21" s="52" t="s">
        <v>242</v>
      </c>
      <c r="L21" s="51">
        <v>0</v>
      </c>
    </row>
    <row r="22" s="41" customFormat="1" ht="29" customHeight="1" spans="1:12">
      <c r="A22" s="50"/>
      <c r="B22" s="50"/>
      <c r="C22" s="50" t="s">
        <v>243</v>
      </c>
      <c r="D22" s="53"/>
      <c r="E22" s="52"/>
      <c r="F22" s="53"/>
      <c r="G22" s="52"/>
      <c r="H22" s="53"/>
      <c r="I22" s="52"/>
      <c r="J22" s="52"/>
      <c r="K22" s="52"/>
      <c r="L22" s="51"/>
    </row>
    <row r="23" s="41" customFormat="1" ht="60" spans="1:12">
      <c r="A23" s="50"/>
      <c r="B23" s="50"/>
      <c r="C23" s="50" t="s">
        <v>244</v>
      </c>
      <c r="D23" s="51">
        <v>2</v>
      </c>
      <c r="E23" s="52" t="s">
        <v>245</v>
      </c>
      <c r="F23" s="51">
        <v>2</v>
      </c>
      <c r="G23" s="52" t="s">
        <v>246</v>
      </c>
      <c r="H23" s="51">
        <v>2</v>
      </c>
      <c r="I23" s="52" t="s">
        <v>247</v>
      </c>
      <c r="J23" s="52" t="s">
        <v>248</v>
      </c>
      <c r="K23" s="52" t="s">
        <v>249</v>
      </c>
      <c r="L23" s="51">
        <v>2</v>
      </c>
    </row>
    <row r="24" s="41" customFormat="1" ht="60" spans="1:12">
      <c r="A24" s="50"/>
      <c r="B24" s="50"/>
      <c r="C24" s="50" t="s">
        <v>250</v>
      </c>
      <c r="D24" s="51">
        <v>2</v>
      </c>
      <c r="E24" s="52" t="s">
        <v>203</v>
      </c>
      <c r="F24" s="51">
        <v>2</v>
      </c>
      <c r="G24" s="52" t="s">
        <v>203</v>
      </c>
      <c r="H24" s="51">
        <v>2</v>
      </c>
      <c r="I24" s="52" t="s">
        <v>251</v>
      </c>
      <c r="J24" s="52" t="s">
        <v>252</v>
      </c>
      <c r="K24" s="52" t="s">
        <v>253</v>
      </c>
      <c r="L24" s="51">
        <v>0</v>
      </c>
    </row>
    <row r="25" s="41" customFormat="1" ht="72" spans="1:12">
      <c r="A25" s="50"/>
      <c r="B25" s="50"/>
      <c r="C25" s="50" t="s">
        <v>254</v>
      </c>
      <c r="D25" s="51">
        <v>0.5</v>
      </c>
      <c r="E25" s="52" t="s">
        <v>255</v>
      </c>
      <c r="F25" s="51">
        <v>0.5</v>
      </c>
      <c r="G25" s="52" t="s">
        <v>256</v>
      </c>
      <c r="H25" s="51">
        <v>0.5</v>
      </c>
      <c r="I25" s="52" t="s">
        <v>257</v>
      </c>
      <c r="J25" s="52" t="s">
        <v>258</v>
      </c>
      <c r="K25" s="52" t="s">
        <v>259</v>
      </c>
      <c r="L25" s="51">
        <v>0.5</v>
      </c>
    </row>
    <row r="26" s="41" customFormat="1" ht="72" spans="1:12">
      <c r="A26" s="50"/>
      <c r="B26" s="50"/>
      <c r="C26" s="50" t="s">
        <v>260</v>
      </c>
      <c r="D26" s="51">
        <v>0.5</v>
      </c>
      <c r="E26" s="52" t="s">
        <v>261</v>
      </c>
      <c r="F26" s="51">
        <v>0.5</v>
      </c>
      <c r="G26" s="52" t="s">
        <v>261</v>
      </c>
      <c r="H26" s="51">
        <v>0.5</v>
      </c>
      <c r="I26" s="52" t="s">
        <v>262</v>
      </c>
      <c r="J26" s="52" t="s">
        <v>263</v>
      </c>
      <c r="K26" s="52" t="s">
        <v>264</v>
      </c>
      <c r="L26" s="51">
        <v>0.5</v>
      </c>
    </row>
    <row r="27" s="41" customFormat="1" ht="48" spans="1:12">
      <c r="A27" s="54"/>
      <c r="B27" s="54"/>
      <c r="C27" s="54" t="s">
        <v>265</v>
      </c>
      <c r="D27" s="55">
        <v>1</v>
      </c>
      <c r="E27" s="56" t="s">
        <v>266</v>
      </c>
      <c r="F27" s="55">
        <v>1</v>
      </c>
      <c r="G27" s="56" t="s">
        <v>266</v>
      </c>
      <c r="H27" s="55">
        <v>1</v>
      </c>
      <c r="I27" s="56"/>
      <c r="J27" s="56" t="s">
        <v>267</v>
      </c>
      <c r="K27" s="56" t="s">
        <v>268</v>
      </c>
      <c r="L27" s="55">
        <v>1</v>
      </c>
    </row>
    <row r="28" s="41" customFormat="1" ht="48" spans="1:12">
      <c r="A28" s="50" t="s">
        <v>269</v>
      </c>
      <c r="B28" s="50" t="s">
        <v>270</v>
      </c>
      <c r="C28" s="50" t="s">
        <v>271</v>
      </c>
      <c r="D28" s="51">
        <v>2</v>
      </c>
      <c r="E28" s="52" t="s">
        <v>272</v>
      </c>
      <c r="F28" s="51">
        <v>2</v>
      </c>
      <c r="G28" s="52" t="s">
        <v>272</v>
      </c>
      <c r="H28" s="51">
        <v>2</v>
      </c>
      <c r="I28" s="52" t="s">
        <v>273</v>
      </c>
      <c r="J28" s="52" t="s">
        <v>274</v>
      </c>
      <c r="K28" s="52" t="s">
        <v>275</v>
      </c>
      <c r="L28" s="51">
        <v>2</v>
      </c>
    </row>
    <row r="29" s="41" customFormat="1" ht="60" spans="1:12">
      <c r="A29" s="50"/>
      <c r="B29" s="50"/>
      <c r="C29" s="50" t="s">
        <v>276</v>
      </c>
      <c r="D29" s="51">
        <v>2</v>
      </c>
      <c r="E29" s="52" t="s">
        <v>277</v>
      </c>
      <c r="F29" s="51">
        <v>2</v>
      </c>
      <c r="G29" s="52" t="s">
        <v>277</v>
      </c>
      <c r="H29" s="51">
        <v>2</v>
      </c>
      <c r="I29" s="52" t="s">
        <v>278</v>
      </c>
      <c r="J29" s="52" t="s">
        <v>279</v>
      </c>
      <c r="K29" s="52" t="s">
        <v>280</v>
      </c>
      <c r="L29" s="51">
        <v>2</v>
      </c>
    </row>
    <row r="30" s="41" customFormat="1" ht="72" spans="1:12">
      <c r="A30" s="50"/>
      <c r="B30" s="50"/>
      <c r="C30" s="50" t="s">
        <v>281</v>
      </c>
      <c r="D30" s="51">
        <v>2</v>
      </c>
      <c r="E30" s="52" t="s">
        <v>282</v>
      </c>
      <c r="F30" s="51">
        <v>2</v>
      </c>
      <c r="G30" s="52" t="s">
        <v>282</v>
      </c>
      <c r="H30" s="51">
        <v>2</v>
      </c>
      <c r="I30" s="52" t="s">
        <v>283</v>
      </c>
      <c r="J30" s="52" t="s">
        <v>284</v>
      </c>
      <c r="K30" s="52" t="s">
        <v>285</v>
      </c>
      <c r="L30" s="51">
        <v>2</v>
      </c>
    </row>
    <row r="31" s="41" customFormat="1" ht="48" spans="1:12">
      <c r="A31" s="50"/>
      <c r="B31" s="50"/>
      <c r="C31" s="50" t="s">
        <v>286</v>
      </c>
      <c r="D31" s="51">
        <v>8</v>
      </c>
      <c r="E31" s="52" t="s">
        <v>287</v>
      </c>
      <c r="F31" s="51">
        <v>1</v>
      </c>
      <c r="G31" s="52" t="s">
        <v>288</v>
      </c>
      <c r="H31" s="51">
        <v>1</v>
      </c>
      <c r="I31" s="52" t="s">
        <v>289</v>
      </c>
      <c r="J31" s="15" t="s">
        <v>290</v>
      </c>
      <c r="K31" s="52" t="s">
        <v>291</v>
      </c>
      <c r="L31" s="51">
        <v>1</v>
      </c>
    </row>
    <row r="32" s="41" customFormat="1" ht="108" spans="1:12">
      <c r="A32" s="50"/>
      <c r="B32" s="50"/>
      <c r="C32" s="50"/>
      <c r="D32" s="51"/>
      <c r="E32" s="52" t="s">
        <v>292</v>
      </c>
      <c r="F32" s="51">
        <v>1</v>
      </c>
      <c r="G32" s="52" t="s">
        <v>293</v>
      </c>
      <c r="H32" s="51">
        <v>1</v>
      </c>
      <c r="I32" s="52"/>
      <c r="J32" s="15" t="s">
        <v>294</v>
      </c>
      <c r="K32" s="52" t="s">
        <v>295</v>
      </c>
      <c r="L32" s="51">
        <v>1</v>
      </c>
    </row>
    <row r="33" s="41" customFormat="1" ht="60" spans="1:12">
      <c r="A33" s="50"/>
      <c r="B33" s="50"/>
      <c r="C33" s="50"/>
      <c r="D33" s="51"/>
      <c r="E33" s="52" t="s">
        <v>296</v>
      </c>
      <c r="F33" s="51">
        <v>1</v>
      </c>
      <c r="G33" s="52" t="s">
        <v>297</v>
      </c>
      <c r="H33" s="51">
        <v>1</v>
      </c>
      <c r="I33" s="52"/>
      <c r="J33" s="15" t="s">
        <v>298</v>
      </c>
      <c r="K33" s="68" t="s">
        <v>299</v>
      </c>
      <c r="L33" s="69">
        <v>1</v>
      </c>
    </row>
    <row r="34" s="41" customFormat="1" ht="72" spans="1:12">
      <c r="A34" s="50"/>
      <c r="B34" s="50"/>
      <c r="C34" s="50"/>
      <c r="D34" s="51"/>
      <c r="E34" s="52" t="s">
        <v>300</v>
      </c>
      <c r="F34" s="51">
        <v>3</v>
      </c>
      <c r="G34" s="52" t="s">
        <v>301</v>
      </c>
      <c r="H34" s="51">
        <v>3</v>
      </c>
      <c r="I34" s="52"/>
      <c r="J34" s="15" t="s">
        <v>302</v>
      </c>
      <c r="K34" s="68" t="s">
        <v>303</v>
      </c>
      <c r="L34" s="69">
        <v>3</v>
      </c>
    </row>
    <row r="35" s="41" customFormat="1" ht="84" spans="1:12">
      <c r="A35" s="50"/>
      <c r="B35" s="50"/>
      <c r="C35" s="50"/>
      <c r="D35" s="51"/>
      <c r="E35" s="52" t="s">
        <v>304</v>
      </c>
      <c r="F35" s="51">
        <v>1</v>
      </c>
      <c r="G35" s="52" t="s">
        <v>305</v>
      </c>
      <c r="H35" s="51">
        <v>1</v>
      </c>
      <c r="I35" s="52"/>
      <c r="J35" s="15" t="s">
        <v>306</v>
      </c>
      <c r="K35" s="52" t="s">
        <v>307</v>
      </c>
      <c r="L35" s="51">
        <v>1</v>
      </c>
    </row>
    <row r="36" s="41" customFormat="1" ht="84" spans="1:12">
      <c r="A36" s="50"/>
      <c r="B36" s="50"/>
      <c r="C36" s="50"/>
      <c r="D36" s="51"/>
      <c r="E36" s="52" t="s">
        <v>308</v>
      </c>
      <c r="F36" s="51">
        <v>1</v>
      </c>
      <c r="G36" s="52" t="s">
        <v>309</v>
      </c>
      <c r="H36" s="51">
        <v>1</v>
      </c>
      <c r="I36" s="52"/>
      <c r="J36" s="15" t="s">
        <v>310</v>
      </c>
      <c r="K36" s="52" t="s">
        <v>311</v>
      </c>
      <c r="L36" s="51">
        <v>1</v>
      </c>
    </row>
    <row r="37" s="41" customFormat="1" ht="60" spans="1:12">
      <c r="A37" s="50"/>
      <c r="B37" s="50"/>
      <c r="C37" s="21" t="s">
        <v>312</v>
      </c>
      <c r="D37" s="57">
        <v>1</v>
      </c>
      <c r="E37" s="15" t="s">
        <v>313</v>
      </c>
      <c r="F37" s="58">
        <v>1</v>
      </c>
      <c r="G37" s="15" t="s">
        <v>313</v>
      </c>
      <c r="H37" s="58">
        <v>1</v>
      </c>
      <c r="I37" s="15" t="s">
        <v>314</v>
      </c>
      <c r="J37" s="12" t="s">
        <v>315</v>
      </c>
      <c r="K37" s="52" t="s">
        <v>316</v>
      </c>
      <c r="L37" s="51">
        <v>1</v>
      </c>
    </row>
    <row r="38" s="41" customFormat="1" ht="120" spans="1:12">
      <c r="A38" s="50"/>
      <c r="B38" s="50"/>
      <c r="C38" s="21" t="s">
        <v>317</v>
      </c>
      <c r="D38" s="57">
        <v>2</v>
      </c>
      <c r="E38" s="15" t="s">
        <v>317</v>
      </c>
      <c r="F38" s="57">
        <v>2</v>
      </c>
      <c r="G38" s="15" t="s">
        <v>318</v>
      </c>
      <c r="H38" s="57">
        <v>1</v>
      </c>
      <c r="I38" s="15" t="s">
        <v>319</v>
      </c>
      <c r="J38" s="52" t="s">
        <v>320</v>
      </c>
      <c r="K38" s="52" t="s">
        <v>321</v>
      </c>
      <c r="L38" s="69">
        <v>1</v>
      </c>
    </row>
    <row r="39" s="41" customFormat="1" ht="48" spans="1:12">
      <c r="A39" s="50"/>
      <c r="B39" s="50"/>
      <c r="C39" s="21"/>
      <c r="D39" s="57"/>
      <c r="E39" s="15"/>
      <c r="F39" s="57"/>
      <c r="G39" s="15" t="s">
        <v>322</v>
      </c>
      <c r="H39" s="57">
        <v>1</v>
      </c>
      <c r="I39" s="15"/>
      <c r="J39" s="15" t="s">
        <v>323</v>
      </c>
      <c r="K39" s="68" t="s">
        <v>324</v>
      </c>
      <c r="L39" s="51">
        <v>1</v>
      </c>
    </row>
    <row r="40" s="41" customFormat="1" ht="60" spans="1:12">
      <c r="A40" s="50"/>
      <c r="B40" s="50"/>
      <c r="C40" s="21" t="s">
        <v>325</v>
      </c>
      <c r="D40" s="57">
        <v>3</v>
      </c>
      <c r="E40" s="15" t="s">
        <v>325</v>
      </c>
      <c r="F40" s="57">
        <v>3</v>
      </c>
      <c r="G40" s="15" t="s">
        <v>326</v>
      </c>
      <c r="H40" s="57">
        <v>1</v>
      </c>
      <c r="I40" s="15" t="s">
        <v>327</v>
      </c>
      <c r="J40" s="15" t="s">
        <v>328</v>
      </c>
      <c r="K40" s="68" t="s">
        <v>329</v>
      </c>
      <c r="L40" s="51">
        <v>1</v>
      </c>
    </row>
    <row r="41" s="41" customFormat="1" ht="60" spans="1:12">
      <c r="A41" s="50"/>
      <c r="B41" s="50"/>
      <c r="C41" s="21"/>
      <c r="D41" s="57"/>
      <c r="E41" s="15"/>
      <c r="F41" s="57"/>
      <c r="G41" s="15" t="s">
        <v>330</v>
      </c>
      <c r="H41" s="57">
        <v>2</v>
      </c>
      <c r="I41" s="15"/>
      <c r="J41" s="15" t="s">
        <v>331</v>
      </c>
      <c r="K41" s="52" t="s">
        <v>332</v>
      </c>
      <c r="L41" s="51">
        <v>2</v>
      </c>
    </row>
    <row r="42" s="41" customFormat="1" ht="192" spans="1:12">
      <c r="A42" s="50"/>
      <c r="B42" s="50"/>
      <c r="C42" s="50" t="s">
        <v>333</v>
      </c>
      <c r="D42" s="51">
        <v>4</v>
      </c>
      <c r="E42" s="52" t="s">
        <v>333</v>
      </c>
      <c r="F42" s="51">
        <v>4</v>
      </c>
      <c r="G42" s="52" t="s">
        <v>333</v>
      </c>
      <c r="H42" s="51">
        <v>4</v>
      </c>
      <c r="I42" s="52" t="s">
        <v>334</v>
      </c>
      <c r="J42" s="52" t="s">
        <v>335</v>
      </c>
      <c r="K42" s="52" t="s">
        <v>336</v>
      </c>
      <c r="L42" s="51">
        <v>3</v>
      </c>
    </row>
    <row r="43" s="41" customFormat="1" ht="228" spans="1:12">
      <c r="A43" s="50" t="s">
        <v>337</v>
      </c>
      <c r="B43" s="21" t="s">
        <v>338</v>
      </c>
      <c r="C43" s="21" t="s">
        <v>339</v>
      </c>
      <c r="D43" s="57">
        <v>4</v>
      </c>
      <c r="E43" s="15" t="s">
        <v>339</v>
      </c>
      <c r="F43" s="57">
        <v>4</v>
      </c>
      <c r="G43" s="15" t="s">
        <v>339</v>
      </c>
      <c r="H43" s="57">
        <v>4</v>
      </c>
      <c r="I43" s="15" t="s">
        <v>340</v>
      </c>
      <c r="J43" s="15" t="s">
        <v>341</v>
      </c>
      <c r="K43" s="52" t="s">
        <v>342</v>
      </c>
      <c r="L43" s="51">
        <v>4</v>
      </c>
    </row>
    <row r="44" s="41" customFormat="1" ht="168" spans="1:12">
      <c r="A44" s="50"/>
      <c r="B44" s="50"/>
      <c r="C44" s="21" t="s">
        <v>330</v>
      </c>
      <c r="D44" s="57">
        <v>4</v>
      </c>
      <c r="E44" s="15" t="s">
        <v>330</v>
      </c>
      <c r="F44" s="57">
        <v>4</v>
      </c>
      <c r="G44" s="15" t="s">
        <v>330</v>
      </c>
      <c r="H44" s="57">
        <v>4</v>
      </c>
      <c r="I44" s="15" t="s">
        <v>343</v>
      </c>
      <c r="J44" s="15" t="s">
        <v>344</v>
      </c>
      <c r="K44" s="52" t="s">
        <v>345</v>
      </c>
      <c r="L44" s="51">
        <v>4</v>
      </c>
    </row>
    <row r="45" s="41" customFormat="1" ht="36" spans="1:12">
      <c r="A45" s="50"/>
      <c r="B45" s="50"/>
      <c r="C45" s="21" t="s">
        <v>346</v>
      </c>
      <c r="D45" s="51">
        <v>3</v>
      </c>
      <c r="E45" s="12" t="s">
        <v>347</v>
      </c>
      <c r="F45" s="51">
        <v>1</v>
      </c>
      <c r="G45" s="12" t="s">
        <v>347</v>
      </c>
      <c r="H45" s="51">
        <v>1</v>
      </c>
      <c r="I45" s="15" t="s">
        <v>348</v>
      </c>
      <c r="J45" s="15" t="s">
        <v>349</v>
      </c>
      <c r="K45" s="52" t="s">
        <v>350</v>
      </c>
      <c r="L45" s="51">
        <v>1</v>
      </c>
    </row>
    <row r="46" s="41" customFormat="1" ht="48" spans="1:12">
      <c r="A46" s="50"/>
      <c r="B46" s="50"/>
      <c r="C46" s="21"/>
      <c r="D46" s="51"/>
      <c r="E46" s="12" t="s">
        <v>351</v>
      </c>
      <c r="F46" s="51">
        <v>1</v>
      </c>
      <c r="G46" s="12" t="s">
        <v>351</v>
      </c>
      <c r="H46" s="51">
        <v>1</v>
      </c>
      <c r="I46" s="15"/>
      <c r="J46" s="15" t="s">
        <v>352</v>
      </c>
      <c r="K46" s="52" t="s">
        <v>353</v>
      </c>
      <c r="L46" s="51">
        <v>1</v>
      </c>
    </row>
    <row r="47" s="41" customFormat="1" ht="84" spans="1:12">
      <c r="A47" s="50"/>
      <c r="B47" s="50"/>
      <c r="C47" s="21"/>
      <c r="D47" s="51"/>
      <c r="E47" s="12" t="s">
        <v>354</v>
      </c>
      <c r="F47" s="51">
        <v>1</v>
      </c>
      <c r="G47" s="12" t="s">
        <v>354</v>
      </c>
      <c r="H47" s="51">
        <v>1</v>
      </c>
      <c r="I47" s="15"/>
      <c r="J47" s="15" t="s">
        <v>355</v>
      </c>
      <c r="K47" s="52" t="s">
        <v>356</v>
      </c>
      <c r="L47" s="51">
        <v>1</v>
      </c>
    </row>
    <row r="48" s="41" customFormat="1" ht="204" spans="1:12">
      <c r="A48" s="50"/>
      <c r="B48" s="21"/>
      <c r="C48" s="21" t="s">
        <v>357</v>
      </c>
      <c r="D48" s="57">
        <v>10</v>
      </c>
      <c r="E48" s="15" t="s">
        <v>357</v>
      </c>
      <c r="F48" s="57">
        <v>10</v>
      </c>
      <c r="G48" s="15" t="s">
        <v>357</v>
      </c>
      <c r="H48" s="57">
        <v>10</v>
      </c>
      <c r="I48" s="15" t="s">
        <v>358</v>
      </c>
      <c r="J48" s="15" t="s">
        <v>359</v>
      </c>
      <c r="K48" s="52" t="s">
        <v>360</v>
      </c>
      <c r="L48" s="51">
        <v>10</v>
      </c>
    </row>
    <row r="49" s="41" customFormat="1" ht="72" spans="1:12">
      <c r="A49" s="50"/>
      <c r="B49" s="21"/>
      <c r="C49" s="50" t="s">
        <v>361</v>
      </c>
      <c r="D49" s="51">
        <v>18</v>
      </c>
      <c r="E49" s="52" t="s">
        <v>362</v>
      </c>
      <c r="F49" s="51">
        <v>6</v>
      </c>
      <c r="G49" s="52" t="s">
        <v>362</v>
      </c>
      <c r="H49" s="51">
        <v>6</v>
      </c>
      <c r="I49" s="52" t="s">
        <v>363</v>
      </c>
      <c r="J49" s="52" t="s">
        <v>364</v>
      </c>
      <c r="K49" s="52" t="s">
        <v>365</v>
      </c>
      <c r="L49" s="51">
        <v>6</v>
      </c>
    </row>
    <row r="50" s="41" customFormat="1" ht="72" spans="1:12">
      <c r="A50" s="50"/>
      <c r="B50" s="21"/>
      <c r="C50" s="50"/>
      <c r="D50" s="51"/>
      <c r="E50" s="52" t="s">
        <v>366</v>
      </c>
      <c r="F50" s="51">
        <v>6</v>
      </c>
      <c r="G50" s="52" t="s">
        <v>366</v>
      </c>
      <c r="H50" s="51">
        <v>6</v>
      </c>
      <c r="I50" s="52" t="s">
        <v>367</v>
      </c>
      <c r="J50" s="52" t="s">
        <v>368</v>
      </c>
      <c r="K50" s="68" t="s">
        <v>369</v>
      </c>
      <c r="L50" s="51">
        <v>6</v>
      </c>
    </row>
    <row r="51" s="41" customFormat="1" ht="84" spans="1:12">
      <c r="A51" s="50"/>
      <c r="B51" s="21"/>
      <c r="C51" s="50"/>
      <c r="D51" s="51"/>
      <c r="E51" s="52" t="s">
        <v>370</v>
      </c>
      <c r="F51" s="51">
        <v>6</v>
      </c>
      <c r="G51" s="52" t="s">
        <v>370</v>
      </c>
      <c r="H51" s="51">
        <v>6</v>
      </c>
      <c r="I51" s="52" t="s">
        <v>371</v>
      </c>
      <c r="J51" s="52" t="s">
        <v>372</v>
      </c>
      <c r="K51" s="52" t="s">
        <v>373</v>
      </c>
      <c r="L51" s="51">
        <v>6</v>
      </c>
    </row>
    <row r="52" s="41" customFormat="1" ht="108" spans="1:12">
      <c r="A52" s="50"/>
      <c r="B52" s="21"/>
      <c r="C52" s="50" t="s">
        <v>198</v>
      </c>
      <c r="D52" s="51">
        <v>3</v>
      </c>
      <c r="E52" s="52" t="s">
        <v>198</v>
      </c>
      <c r="F52" s="51">
        <v>3</v>
      </c>
      <c r="G52" s="52" t="s">
        <v>374</v>
      </c>
      <c r="H52" s="51">
        <v>3</v>
      </c>
      <c r="I52" s="52" t="s">
        <v>375</v>
      </c>
      <c r="J52" s="52" t="s">
        <v>376</v>
      </c>
      <c r="K52" s="68" t="s">
        <v>377</v>
      </c>
      <c r="L52" s="69">
        <v>2.7</v>
      </c>
    </row>
    <row r="53" s="41" customFormat="1" ht="120" spans="1:12">
      <c r="A53" s="50" t="s">
        <v>378</v>
      </c>
      <c r="B53" s="50" t="s">
        <v>379</v>
      </c>
      <c r="C53" s="21" t="s">
        <v>380</v>
      </c>
      <c r="D53" s="51">
        <v>2</v>
      </c>
      <c r="E53" s="52" t="s">
        <v>381</v>
      </c>
      <c r="F53" s="51">
        <v>2</v>
      </c>
      <c r="G53" s="52" t="s">
        <v>381</v>
      </c>
      <c r="H53" s="51">
        <v>2</v>
      </c>
      <c r="I53" s="52" t="s">
        <v>382</v>
      </c>
      <c r="J53" s="52" t="s">
        <v>383</v>
      </c>
      <c r="K53" s="52" t="s">
        <v>384</v>
      </c>
      <c r="L53" s="51">
        <v>2</v>
      </c>
    </row>
    <row r="54" s="41" customFormat="1" ht="72" spans="1:12">
      <c r="A54" s="50"/>
      <c r="B54" s="50"/>
      <c r="C54" s="21" t="s">
        <v>385</v>
      </c>
      <c r="D54" s="51">
        <v>2</v>
      </c>
      <c r="E54" s="52" t="s">
        <v>386</v>
      </c>
      <c r="F54" s="51">
        <v>1</v>
      </c>
      <c r="G54" s="52" t="s">
        <v>387</v>
      </c>
      <c r="H54" s="51">
        <v>1</v>
      </c>
      <c r="I54" s="52" t="s">
        <v>388</v>
      </c>
      <c r="J54" s="52" t="s">
        <v>389</v>
      </c>
      <c r="K54" s="52" t="s">
        <v>390</v>
      </c>
      <c r="L54" s="51">
        <v>1</v>
      </c>
    </row>
    <row r="55" s="41" customFormat="1" ht="108" spans="1:12">
      <c r="A55" s="50"/>
      <c r="B55" s="50"/>
      <c r="C55" s="21"/>
      <c r="D55" s="51"/>
      <c r="E55" s="52" t="s">
        <v>391</v>
      </c>
      <c r="F55" s="51">
        <v>1</v>
      </c>
      <c r="G55" s="52" t="s">
        <v>392</v>
      </c>
      <c r="H55" s="51">
        <v>1</v>
      </c>
      <c r="I55" s="52"/>
      <c r="J55" s="52" t="s">
        <v>393</v>
      </c>
      <c r="K55" s="52" t="s">
        <v>394</v>
      </c>
      <c r="L55" s="51">
        <v>1</v>
      </c>
    </row>
    <row r="56" s="41" customFormat="1" ht="96" spans="1:12">
      <c r="A56" s="50"/>
      <c r="B56" s="59" t="s">
        <v>395</v>
      </c>
      <c r="C56" s="21" t="s">
        <v>396</v>
      </c>
      <c r="D56" s="51">
        <v>4</v>
      </c>
      <c r="E56" s="15" t="s">
        <v>396</v>
      </c>
      <c r="F56" s="51">
        <v>4</v>
      </c>
      <c r="G56" s="15" t="s">
        <v>397</v>
      </c>
      <c r="H56" s="51">
        <v>4</v>
      </c>
      <c r="I56" s="52" t="s">
        <v>398</v>
      </c>
      <c r="J56" s="52" t="s">
        <v>399</v>
      </c>
      <c r="K56" s="52" t="s">
        <v>400</v>
      </c>
      <c r="L56" s="51">
        <v>4</v>
      </c>
    </row>
    <row r="57" s="41" customFormat="1" ht="48" spans="1:12">
      <c r="A57" s="50"/>
      <c r="B57" s="59" t="s">
        <v>401</v>
      </c>
      <c r="C57" s="21" t="s">
        <v>402</v>
      </c>
      <c r="D57" s="51">
        <v>2</v>
      </c>
      <c r="E57" s="15" t="s">
        <v>402</v>
      </c>
      <c r="F57" s="51">
        <v>2</v>
      </c>
      <c r="G57" s="15" t="s">
        <v>403</v>
      </c>
      <c r="H57" s="51">
        <v>2</v>
      </c>
      <c r="I57" s="52" t="s">
        <v>404</v>
      </c>
      <c r="J57" s="52" t="s">
        <v>405</v>
      </c>
      <c r="K57" s="52" t="s">
        <v>406</v>
      </c>
      <c r="L57" s="51">
        <v>2</v>
      </c>
    </row>
    <row r="58" s="41" customFormat="1" ht="12.75" spans="1:12">
      <c r="A58" s="19" t="s">
        <v>32</v>
      </c>
      <c r="B58" s="19"/>
      <c r="C58" s="19"/>
      <c r="D58" s="60">
        <v>100</v>
      </c>
      <c r="E58" s="61"/>
      <c r="F58" s="60">
        <v>100</v>
      </c>
      <c r="G58" s="61"/>
      <c r="H58" s="60">
        <v>100</v>
      </c>
      <c r="I58" s="61"/>
      <c r="J58" s="61"/>
      <c r="K58" s="61"/>
      <c r="L58" s="60">
        <f>SUM(L4:L57)</f>
        <v>87.7</v>
      </c>
    </row>
    <row r="59" s="41" customFormat="1" ht="91" customHeight="1" spans="1:12">
      <c r="A59" s="62" t="s">
        <v>407</v>
      </c>
      <c r="B59" s="62"/>
      <c r="C59" s="63"/>
      <c r="D59" s="64"/>
      <c r="E59" s="62"/>
      <c r="F59" s="64"/>
      <c r="G59" s="62"/>
      <c r="H59" s="64"/>
      <c r="I59" s="62"/>
      <c r="J59" s="62"/>
      <c r="K59" s="62"/>
      <c r="L59" s="70"/>
    </row>
    <row r="60" s="41" customFormat="1" ht="12.75" spans="3:12">
      <c r="C60" s="65"/>
      <c r="D60" s="66"/>
      <c r="E60" s="67"/>
      <c r="F60" s="66"/>
      <c r="G60" s="67"/>
      <c r="H60" s="66"/>
      <c r="I60" s="67"/>
      <c r="J60" s="67"/>
      <c r="K60" s="67"/>
      <c r="L60" s="71"/>
    </row>
    <row r="61" s="41" customFormat="1" ht="12.75" spans="3:12">
      <c r="C61" s="65"/>
      <c r="D61" s="66"/>
      <c r="E61" s="67"/>
      <c r="F61" s="66"/>
      <c r="G61" s="67"/>
      <c r="H61" s="66"/>
      <c r="I61" s="67"/>
      <c r="J61" s="67"/>
      <c r="K61" s="67"/>
      <c r="L61" s="71"/>
    </row>
    <row r="62" s="41" customFormat="1" ht="12.75" spans="3:12">
      <c r="C62" s="65"/>
      <c r="D62" s="66"/>
      <c r="E62" s="67"/>
      <c r="F62" s="66"/>
      <c r="G62" s="67"/>
      <c r="H62" s="66"/>
      <c r="I62" s="67"/>
      <c r="J62" s="67"/>
      <c r="K62" s="67"/>
      <c r="L62" s="71"/>
    </row>
    <row r="63" s="41" customFormat="1" ht="12.75" spans="3:12">
      <c r="C63" s="65"/>
      <c r="D63" s="66"/>
      <c r="E63" s="67"/>
      <c r="F63" s="66"/>
      <c r="G63" s="67"/>
      <c r="H63" s="66"/>
      <c r="I63" s="67"/>
      <c r="J63" s="67"/>
      <c r="K63" s="67"/>
      <c r="L63" s="71"/>
    </row>
    <row r="64" s="41" customFormat="1" ht="12.75" spans="3:12">
      <c r="C64" s="65"/>
      <c r="D64" s="66"/>
      <c r="E64" s="67"/>
      <c r="F64" s="66"/>
      <c r="G64" s="67"/>
      <c r="H64" s="66"/>
      <c r="I64" s="67"/>
      <c r="J64" s="67"/>
      <c r="K64" s="67"/>
      <c r="L64" s="71"/>
    </row>
    <row r="65" s="41" customFormat="1" ht="12.75" spans="3:12">
      <c r="C65" s="65"/>
      <c r="D65" s="66"/>
      <c r="E65" s="67"/>
      <c r="F65" s="66"/>
      <c r="G65" s="67"/>
      <c r="H65" s="66"/>
      <c r="I65" s="67"/>
      <c r="J65" s="67"/>
      <c r="K65" s="67"/>
      <c r="L65" s="71"/>
    </row>
    <row r="66" s="41" customFormat="1" ht="12.75" spans="3:12">
      <c r="C66" s="65"/>
      <c r="D66" s="66"/>
      <c r="E66" s="67"/>
      <c r="F66" s="66"/>
      <c r="G66" s="67"/>
      <c r="H66" s="66"/>
      <c r="I66" s="67"/>
      <c r="J66" s="67"/>
      <c r="K66" s="67"/>
      <c r="L66" s="71"/>
    </row>
    <row r="67" s="41" customFormat="1" ht="12.75" spans="3:12">
      <c r="C67" s="65"/>
      <c r="D67" s="66"/>
      <c r="E67" s="67"/>
      <c r="F67" s="66"/>
      <c r="G67" s="67"/>
      <c r="H67" s="66"/>
      <c r="I67" s="67"/>
      <c r="J67" s="67"/>
      <c r="K67" s="67"/>
      <c r="L67" s="71"/>
    </row>
    <row r="68" s="41" customFormat="1" ht="12.75" spans="3:12">
      <c r="C68" s="65"/>
      <c r="D68" s="66"/>
      <c r="E68" s="67"/>
      <c r="F68" s="66"/>
      <c r="G68" s="67"/>
      <c r="H68" s="66"/>
      <c r="I68" s="67"/>
      <c r="J68" s="67"/>
      <c r="K68" s="67"/>
      <c r="L68" s="71"/>
    </row>
    <row r="69" s="41" customFormat="1" ht="12.75" spans="3:12">
      <c r="C69" s="65"/>
      <c r="D69" s="66"/>
      <c r="E69" s="67"/>
      <c r="F69" s="66"/>
      <c r="G69" s="67"/>
      <c r="H69" s="66"/>
      <c r="I69" s="67"/>
      <c r="J69" s="67"/>
      <c r="K69" s="67"/>
      <c r="L69" s="71"/>
    </row>
    <row r="70" s="41" customFormat="1" ht="12.75" spans="3:12">
      <c r="C70" s="65"/>
      <c r="D70" s="66"/>
      <c r="E70" s="67"/>
      <c r="F70" s="66"/>
      <c r="G70" s="67"/>
      <c r="H70" s="66"/>
      <c r="I70" s="67"/>
      <c r="J70" s="67"/>
      <c r="K70" s="67"/>
      <c r="L70" s="71"/>
    </row>
    <row r="71" s="41" customFormat="1" ht="12.75" spans="3:12">
      <c r="C71" s="65"/>
      <c r="D71" s="66"/>
      <c r="E71" s="67"/>
      <c r="F71" s="66"/>
      <c r="G71" s="67"/>
      <c r="H71" s="66"/>
      <c r="I71" s="67"/>
      <c r="J71" s="67"/>
      <c r="K71" s="67"/>
      <c r="L71" s="71"/>
    </row>
    <row r="72" s="41" customFormat="1" ht="12.75" spans="3:12">
      <c r="C72" s="65"/>
      <c r="D72" s="66"/>
      <c r="E72" s="67"/>
      <c r="F72" s="66"/>
      <c r="G72" s="67"/>
      <c r="H72" s="66"/>
      <c r="I72" s="67"/>
      <c r="J72" s="67"/>
      <c r="K72" s="67"/>
      <c r="L72" s="71"/>
    </row>
    <row r="73" s="41" customFormat="1" ht="12.75" spans="3:12">
      <c r="C73" s="65"/>
      <c r="D73" s="66"/>
      <c r="E73" s="67"/>
      <c r="F73" s="66"/>
      <c r="G73" s="67"/>
      <c r="H73" s="66"/>
      <c r="I73" s="67"/>
      <c r="J73" s="67"/>
      <c r="K73" s="67"/>
      <c r="L73" s="71"/>
    </row>
    <row r="74" s="41" customFormat="1" ht="12.75" spans="3:12">
      <c r="C74" s="65"/>
      <c r="D74" s="66"/>
      <c r="E74" s="67"/>
      <c r="F74" s="66"/>
      <c r="G74" s="67"/>
      <c r="H74" s="66"/>
      <c r="I74" s="67"/>
      <c r="J74" s="67"/>
      <c r="K74" s="67"/>
      <c r="L74" s="71"/>
    </row>
    <row r="75" s="41" customFormat="1" ht="12.75" spans="3:12">
      <c r="C75" s="65"/>
      <c r="D75" s="66"/>
      <c r="E75" s="67"/>
      <c r="F75" s="66"/>
      <c r="G75" s="67"/>
      <c r="H75" s="66"/>
      <c r="I75" s="67"/>
      <c r="J75" s="67"/>
      <c r="K75" s="67"/>
      <c r="L75" s="71"/>
    </row>
    <row r="76" s="41" customFormat="1" ht="12.75" spans="3:12">
      <c r="C76" s="65"/>
      <c r="D76" s="66"/>
      <c r="E76" s="67"/>
      <c r="F76" s="66"/>
      <c r="G76" s="67"/>
      <c r="H76" s="66"/>
      <c r="I76" s="67"/>
      <c r="J76" s="67"/>
      <c r="K76" s="67"/>
      <c r="L76" s="71"/>
    </row>
    <row r="77" s="41" customFormat="1" ht="12.75" spans="3:12">
      <c r="C77" s="65"/>
      <c r="D77" s="66"/>
      <c r="E77" s="67"/>
      <c r="F77" s="66"/>
      <c r="G77" s="67"/>
      <c r="H77" s="66"/>
      <c r="I77" s="67"/>
      <c r="J77" s="67"/>
      <c r="K77" s="67"/>
      <c r="L77" s="71"/>
    </row>
    <row r="78" s="41" customFormat="1" ht="12.75" spans="3:12">
      <c r="C78" s="65"/>
      <c r="D78" s="66"/>
      <c r="E78" s="67"/>
      <c r="F78" s="66"/>
      <c r="G78" s="67"/>
      <c r="H78" s="66"/>
      <c r="I78" s="67"/>
      <c r="J78" s="67"/>
      <c r="K78" s="67"/>
      <c r="L78" s="71"/>
    </row>
    <row r="79" s="41" customFormat="1" ht="12.75" spans="3:12">
      <c r="C79" s="65"/>
      <c r="D79" s="66"/>
      <c r="E79" s="67"/>
      <c r="F79" s="66"/>
      <c r="G79" s="67"/>
      <c r="H79" s="66"/>
      <c r="I79" s="67"/>
      <c r="J79" s="67"/>
      <c r="K79" s="67"/>
      <c r="L79" s="71"/>
    </row>
    <row r="80" s="41" customFormat="1" ht="12.75" spans="3:12">
      <c r="C80" s="65"/>
      <c r="D80" s="66"/>
      <c r="E80" s="67"/>
      <c r="F80" s="66"/>
      <c r="G80" s="67"/>
      <c r="H80" s="66"/>
      <c r="I80" s="67"/>
      <c r="J80" s="67"/>
      <c r="K80" s="67"/>
      <c r="L80" s="71"/>
    </row>
    <row r="81" s="41" customFormat="1" ht="12.75" spans="3:12">
      <c r="C81" s="65"/>
      <c r="D81" s="66"/>
      <c r="E81" s="67"/>
      <c r="F81" s="66"/>
      <c r="G81" s="67"/>
      <c r="H81" s="66"/>
      <c r="I81" s="67"/>
      <c r="J81" s="67"/>
      <c r="K81" s="67"/>
      <c r="L81" s="71"/>
    </row>
    <row r="82" s="41" customFormat="1" ht="12.75" spans="3:12">
      <c r="C82" s="65"/>
      <c r="D82" s="66"/>
      <c r="E82" s="67"/>
      <c r="F82" s="66"/>
      <c r="G82" s="67"/>
      <c r="H82" s="66"/>
      <c r="I82" s="67"/>
      <c r="J82" s="67"/>
      <c r="K82" s="67"/>
      <c r="L82" s="71"/>
    </row>
    <row r="83" s="41" customFormat="1" ht="12.75" spans="3:12">
      <c r="C83" s="65"/>
      <c r="D83" s="66"/>
      <c r="E83" s="67"/>
      <c r="F83" s="66"/>
      <c r="G83" s="67"/>
      <c r="H83" s="66"/>
      <c r="I83" s="67"/>
      <c r="J83" s="67"/>
      <c r="K83" s="67"/>
      <c r="L83" s="71"/>
    </row>
    <row r="84" s="41" customFormat="1" ht="12.75" spans="3:12">
      <c r="C84" s="65"/>
      <c r="D84" s="66"/>
      <c r="E84" s="67"/>
      <c r="F84" s="66"/>
      <c r="G84" s="67"/>
      <c r="H84" s="66"/>
      <c r="I84" s="67"/>
      <c r="J84" s="67"/>
      <c r="K84" s="67"/>
      <c r="L84" s="71"/>
    </row>
    <row r="85" s="41" customFormat="1" ht="12.75" spans="3:12">
      <c r="C85" s="65"/>
      <c r="D85" s="66"/>
      <c r="E85" s="67"/>
      <c r="F85" s="66"/>
      <c r="G85" s="67"/>
      <c r="H85" s="66"/>
      <c r="I85" s="67"/>
      <c r="J85" s="67"/>
      <c r="K85" s="67"/>
      <c r="L85" s="71"/>
    </row>
    <row r="86" s="41" customFormat="1" ht="12.75" spans="3:12">
      <c r="C86" s="65"/>
      <c r="D86" s="66"/>
      <c r="E86" s="67"/>
      <c r="F86" s="66"/>
      <c r="G86" s="67"/>
      <c r="H86" s="66"/>
      <c r="I86" s="67"/>
      <c r="J86" s="67"/>
      <c r="K86" s="67"/>
      <c r="L86" s="71"/>
    </row>
    <row r="87" s="41" customFormat="1" ht="12.75" spans="3:12">
      <c r="C87" s="65"/>
      <c r="D87" s="66"/>
      <c r="E87" s="67"/>
      <c r="F87" s="66"/>
      <c r="G87" s="67"/>
      <c r="H87" s="66"/>
      <c r="I87" s="67"/>
      <c r="J87" s="67"/>
      <c r="K87" s="67"/>
      <c r="L87" s="71"/>
    </row>
    <row r="88" s="41" customFormat="1" ht="12.75" spans="3:12">
      <c r="C88" s="65"/>
      <c r="D88" s="66"/>
      <c r="E88" s="67"/>
      <c r="F88" s="66"/>
      <c r="G88" s="67"/>
      <c r="H88" s="66"/>
      <c r="I88" s="67"/>
      <c r="J88" s="67"/>
      <c r="K88" s="67"/>
      <c r="L88" s="71"/>
    </row>
    <row r="89" s="41" customFormat="1" ht="12.75" spans="3:12">
      <c r="C89" s="65"/>
      <c r="D89" s="66"/>
      <c r="E89" s="67"/>
      <c r="F89" s="66"/>
      <c r="G89" s="67"/>
      <c r="H89" s="66"/>
      <c r="I89" s="67"/>
      <c r="J89" s="67"/>
      <c r="K89" s="67"/>
      <c r="L89" s="71"/>
    </row>
    <row r="90" s="41" customFormat="1" ht="12.75" spans="3:12">
      <c r="C90" s="65"/>
      <c r="D90" s="66"/>
      <c r="E90" s="67"/>
      <c r="F90" s="66"/>
      <c r="G90" s="67"/>
      <c r="H90" s="66"/>
      <c r="I90" s="67"/>
      <c r="J90" s="67"/>
      <c r="K90" s="67"/>
      <c r="L90" s="71"/>
    </row>
    <row r="91" s="41" customFormat="1" ht="12.75" spans="3:12">
      <c r="C91" s="65"/>
      <c r="D91" s="66"/>
      <c r="E91" s="67"/>
      <c r="F91" s="66"/>
      <c r="G91" s="67"/>
      <c r="H91" s="66"/>
      <c r="I91" s="67"/>
      <c r="J91" s="67"/>
      <c r="K91" s="67"/>
      <c r="L91" s="71"/>
    </row>
  </sheetData>
  <mergeCells count="48">
    <mergeCell ref="A1:L1"/>
    <mergeCell ref="C22:J22"/>
    <mergeCell ref="A58:C58"/>
    <mergeCell ref="A59:L59"/>
    <mergeCell ref="A4:A27"/>
    <mergeCell ref="A28:A42"/>
    <mergeCell ref="A43:A52"/>
    <mergeCell ref="A53:A57"/>
    <mergeCell ref="B4:B27"/>
    <mergeCell ref="B28:B42"/>
    <mergeCell ref="B43:B52"/>
    <mergeCell ref="B53:B55"/>
    <mergeCell ref="C4:C9"/>
    <mergeCell ref="C10:C15"/>
    <mergeCell ref="C16:C21"/>
    <mergeCell ref="C31:C36"/>
    <mergeCell ref="C38:C39"/>
    <mergeCell ref="C40:C41"/>
    <mergeCell ref="C45:C47"/>
    <mergeCell ref="C49:C51"/>
    <mergeCell ref="C54:C55"/>
    <mergeCell ref="D4:D9"/>
    <mergeCell ref="D10:D15"/>
    <mergeCell ref="D16:D21"/>
    <mergeCell ref="D31:D36"/>
    <mergeCell ref="D38:D39"/>
    <mergeCell ref="D40:D41"/>
    <mergeCell ref="D45:D47"/>
    <mergeCell ref="D49:D51"/>
    <mergeCell ref="D54:D55"/>
    <mergeCell ref="E6:E9"/>
    <mergeCell ref="E12:E15"/>
    <mergeCell ref="E18:E21"/>
    <mergeCell ref="E38:E39"/>
    <mergeCell ref="E40:E41"/>
    <mergeCell ref="F6:F9"/>
    <mergeCell ref="F12:F15"/>
    <mergeCell ref="F18:F21"/>
    <mergeCell ref="F38:F39"/>
    <mergeCell ref="F40:F41"/>
    <mergeCell ref="I4:I8"/>
    <mergeCell ref="I12:I15"/>
    <mergeCell ref="I16:I20"/>
    <mergeCell ref="I31:I36"/>
    <mergeCell ref="I38:I39"/>
    <mergeCell ref="I40:I41"/>
    <mergeCell ref="I45:I47"/>
    <mergeCell ref="I54:I55"/>
  </mergeCells>
  <pageMargins left="0.235416666666667" right="0.15625" top="0.629166666666667" bottom="0.511805555555556" header="0.471527777777778" footer="0.354166666666667"/>
  <pageSetup paperSize="9" scale="90" orientation="landscape" horizontalDpi="600"/>
  <headerFooter>
    <oddFooter>&amp;C&amp;"仿宋_GB2312"&amp;8第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F5" sqref="F5"/>
    </sheetView>
  </sheetViews>
  <sheetFormatPr defaultColWidth="9" defaultRowHeight="14.25" outlineLevelCol="5"/>
  <cols>
    <col min="1" max="1" width="7.375" style="1" customWidth="1"/>
    <col min="2" max="2" width="10.25" style="1" customWidth="1"/>
    <col min="3" max="3" width="20.125" style="1" customWidth="1"/>
    <col min="4" max="4" width="13.25" style="1" customWidth="1"/>
    <col min="5" max="5" width="13" style="1" customWidth="1"/>
    <col min="6" max="6" width="18.625" style="1" customWidth="1"/>
    <col min="7" max="16384" width="9" style="1"/>
  </cols>
  <sheetData>
    <row r="1" ht="23.1" customHeight="1"/>
    <row r="3" ht="28.5" customHeight="1" spans="1:6">
      <c r="A3" s="34" t="s">
        <v>408</v>
      </c>
      <c r="B3" s="35"/>
      <c r="C3" s="35"/>
      <c r="D3" s="35"/>
      <c r="E3" s="35"/>
      <c r="F3" s="35"/>
    </row>
    <row r="4" ht="24.75" customHeight="1" spans="1:6">
      <c r="A4" s="36" t="s">
        <v>130</v>
      </c>
      <c r="B4" s="36" t="s">
        <v>409</v>
      </c>
      <c r="C4" s="36" t="s">
        <v>410</v>
      </c>
      <c r="D4" s="36" t="s">
        <v>411</v>
      </c>
      <c r="E4" s="36" t="s">
        <v>412</v>
      </c>
      <c r="F4" s="36" t="s">
        <v>413</v>
      </c>
    </row>
    <row r="5" ht="20.1" customHeight="1" spans="1:6">
      <c r="A5" s="21">
        <v>1</v>
      </c>
      <c r="B5" s="21" t="s">
        <v>414</v>
      </c>
      <c r="C5" s="21" t="s">
        <v>415</v>
      </c>
      <c r="D5" s="21" t="s">
        <v>416</v>
      </c>
      <c r="E5" s="21" t="s">
        <v>417</v>
      </c>
      <c r="F5" s="21" t="s">
        <v>418</v>
      </c>
    </row>
    <row r="6" ht="20.1" customHeight="1" spans="1:6">
      <c r="A6" s="21">
        <v>2</v>
      </c>
      <c r="B6" s="21" t="s">
        <v>419</v>
      </c>
      <c r="C6" s="21" t="s">
        <v>415</v>
      </c>
      <c r="D6" s="21" t="s">
        <v>420</v>
      </c>
      <c r="E6" s="21" t="s">
        <v>417</v>
      </c>
      <c r="F6" s="21" t="s">
        <v>418</v>
      </c>
    </row>
    <row r="7" ht="20.1" customHeight="1" spans="1:6">
      <c r="A7" s="21">
        <v>3</v>
      </c>
      <c r="B7" s="21" t="s">
        <v>41</v>
      </c>
      <c r="C7" s="21" t="s">
        <v>415</v>
      </c>
      <c r="D7" s="21" t="s">
        <v>420</v>
      </c>
      <c r="E7" s="21" t="s">
        <v>417</v>
      </c>
      <c r="F7" s="21" t="s">
        <v>418</v>
      </c>
    </row>
    <row r="8" ht="20.1" customHeight="1" spans="1:6">
      <c r="A8" s="22"/>
      <c r="B8" s="21"/>
      <c r="C8" s="21"/>
      <c r="D8" s="21"/>
      <c r="E8" s="21"/>
      <c r="F8" s="21"/>
    </row>
    <row r="9" ht="26.25" customHeight="1" spans="1:6">
      <c r="A9" s="37" t="s">
        <v>421</v>
      </c>
      <c r="B9" s="26"/>
      <c r="C9" s="26"/>
      <c r="D9" s="26"/>
      <c r="E9" s="26"/>
      <c r="F9" s="26"/>
    </row>
    <row r="10" ht="24.95" customHeight="1" spans="1:6">
      <c r="A10" s="12" t="s">
        <v>422</v>
      </c>
      <c r="B10" s="12"/>
      <c r="C10" s="12"/>
      <c r="D10" s="12"/>
      <c r="E10" s="12"/>
      <c r="F10" s="12"/>
    </row>
    <row r="11" ht="24.95" customHeight="1" spans="1:6">
      <c r="A11" s="12" t="s">
        <v>423</v>
      </c>
      <c r="B11" s="12"/>
      <c r="C11" s="12"/>
      <c r="D11" s="12"/>
      <c r="E11" s="12"/>
      <c r="F11" s="12"/>
    </row>
    <row r="12" ht="24.95" customHeight="1" spans="1:6">
      <c r="A12" s="12" t="s">
        <v>424</v>
      </c>
      <c r="B12" s="12"/>
      <c r="C12" s="12"/>
      <c r="D12" s="12"/>
      <c r="E12" s="12"/>
      <c r="F12" s="12"/>
    </row>
    <row r="13" ht="24.95" customHeight="1" spans="1:6">
      <c r="A13" s="12" t="s">
        <v>425</v>
      </c>
      <c r="B13" s="12"/>
      <c r="C13" s="12"/>
      <c r="D13" s="12"/>
      <c r="E13" s="12"/>
      <c r="F13" s="12"/>
    </row>
    <row r="14" ht="24.95" customHeight="1" spans="1:6">
      <c r="A14" s="12" t="s">
        <v>426</v>
      </c>
      <c r="B14" s="12"/>
      <c r="C14" s="12"/>
      <c r="D14" s="12"/>
      <c r="E14" s="12"/>
      <c r="F14" s="12"/>
    </row>
    <row r="15" ht="24.95" customHeight="1" spans="1:6">
      <c r="A15" s="13" t="s">
        <v>427</v>
      </c>
      <c r="B15" s="12" t="s">
        <v>428</v>
      </c>
      <c r="C15" s="12"/>
      <c r="D15" s="12"/>
      <c r="E15" s="12"/>
      <c r="F15" s="12"/>
    </row>
    <row r="16" ht="79" customHeight="1" spans="1:6">
      <c r="A16" s="23" t="s">
        <v>429</v>
      </c>
      <c r="B16" s="23"/>
      <c r="C16" s="15" t="s">
        <v>430</v>
      </c>
      <c r="D16" s="15"/>
      <c r="E16" s="15"/>
      <c r="F16" s="15"/>
    </row>
    <row r="17" ht="24.95" customHeight="1" spans="1:6">
      <c r="A17" s="13" t="s">
        <v>431</v>
      </c>
      <c r="B17" s="12" t="s">
        <v>432</v>
      </c>
      <c r="C17" s="12"/>
      <c r="D17" s="12"/>
      <c r="E17" s="12"/>
      <c r="F17" s="12"/>
    </row>
    <row r="18" ht="24.95" customHeight="1" spans="1:6">
      <c r="A18" s="14" t="s">
        <v>429</v>
      </c>
      <c r="B18" s="14"/>
      <c r="C18" s="12" t="s">
        <v>433</v>
      </c>
      <c r="D18" s="12"/>
      <c r="E18" s="12"/>
      <c r="F18" s="12"/>
    </row>
    <row r="19" ht="24.95" customHeight="1" spans="1:6">
      <c r="A19" s="15" t="s">
        <v>434</v>
      </c>
      <c r="B19" s="15"/>
      <c r="C19" s="14"/>
      <c r="D19" s="14"/>
      <c r="E19" s="14"/>
      <c r="F19" s="14"/>
    </row>
    <row r="20" ht="27.95" customHeight="1" spans="1:6">
      <c r="A20" s="32" t="s">
        <v>75</v>
      </c>
      <c r="B20" s="33"/>
      <c r="C20" s="33"/>
      <c r="D20" s="33"/>
      <c r="E20" s="33"/>
      <c r="F20" s="33"/>
    </row>
    <row r="21" ht="100.5" customHeight="1" spans="1:6">
      <c r="A21" s="38" t="s">
        <v>435</v>
      </c>
      <c r="B21" s="38"/>
      <c r="C21" s="38"/>
      <c r="D21" s="38"/>
      <c r="E21" s="38"/>
      <c r="F21" s="38"/>
    </row>
  </sheetData>
  <mergeCells count="17">
    <mergeCell ref="A3:F3"/>
    <mergeCell ref="A9:F9"/>
    <mergeCell ref="A10:F10"/>
    <mergeCell ref="A11:F11"/>
    <mergeCell ref="A12:F12"/>
    <mergeCell ref="A13:F13"/>
    <mergeCell ref="A14:F14"/>
    <mergeCell ref="B15:F15"/>
    <mergeCell ref="A16:B16"/>
    <mergeCell ref="C16:F16"/>
    <mergeCell ref="B17:F17"/>
    <mergeCell ref="A18:B18"/>
    <mergeCell ref="C18:F18"/>
    <mergeCell ref="A19:B19"/>
    <mergeCell ref="C19:F19"/>
    <mergeCell ref="A20:F20"/>
    <mergeCell ref="A21:F21"/>
  </mergeCells>
  <pageMargins left="0.786805555555556" right="0.196527777777778"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A14" sqref="A14:F14"/>
    </sheetView>
  </sheetViews>
  <sheetFormatPr defaultColWidth="9" defaultRowHeight="14.25" outlineLevelCol="5"/>
  <cols>
    <col min="1" max="1" width="17.25" style="1" customWidth="1"/>
    <col min="2" max="2" width="9" style="1"/>
    <col min="3" max="3" width="18" style="1" customWidth="1"/>
    <col min="4" max="4" width="11.875" style="1" customWidth="1"/>
    <col min="5" max="5" width="12.25" style="1" customWidth="1"/>
    <col min="6" max="6" width="12.875" style="1" customWidth="1"/>
    <col min="7" max="16384" width="9" style="1"/>
  </cols>
  <sheetData>
    <row r="1" ht="20.1" customHeight="1"/>
    <row r="3" ht="29.25" customHeight="1" spans="1:6">
      <c r="A3" s="2" t="s">
        <v>436</v>
      </c>
      <c r="B3" s="2"/>
      <c r="C3" s="2"/>
      <c r="D3" s="2"/>
      <c r="E3" s="2"/>
      <c r="F3" s="2"/>
    </row>
    <row r="4" s="18" customFormat="1" ht="20.1" customHeight="1" spans="1:6">
      <c r="A4" s="19" t="s">
        <v>130</v>
      </c>
      <c r="B4" s="19" t="s">
        <v>409</v>
      </c>
      <c r="C4" s="19" t="s">
        <v>437</v>
      </c>
      <c r="D4" s="19" t="s">
        <v>411</v>
      </c>
      <c r="E4" s="19" t="s">
        <v>438</v>
      </c>
      <c r="F4" s="19" t="s">
        <v>439</v>
      </c>
    </row>
    <row r="5" ht="20.1" customHeight="1" spans="1:6">
      <c r="A5" s="20" t="s">
        <v>440</v>
      </c>
      <c r="B5" s="20"/>
      <c r="C5" s="20"/>
      <c r="D5" s="20"/>
      <c r="E5" s="20"/>
      <c r="F5" s="20"/>
    </row>
    <row r="6" ht="24" customHeight="1" spans="1:6">
      <c r="A6" s="21">
        <v>1</v>
      </c>
      <c r="B6" s="21" t="s">
        <v>441</v>
      </c>
      <c r="C6" s="21" t="s">
        <v>415</v>
      </c>
      <c r="D6" s="21" t="s">
        <v>420</v>
      </c>
      <c r="E6" s="21" t="s">
        <v>442</v>
      </c>
      <c r="F6" s="21" t="s">
        <v>415</v>
      </c>
    </row>
    <row r="7" ht="24" customHeight="1" spans="1:6">
      <c r="A7" s="21">
        <v>2</v>
      </c>
      <c r="B7" s="21" t="s">
        <v>419</v>
      </c>
      <c r="C7" s="21" t="s">
        <v>415</v>
      </c>
      <c r="D7" s="21" t="s">
        <v>420</v>
      </c>
      <c r="E7" s="21" t="s">
        <v>442</v>
      </c>
      <c r="F7" s="21" t="s">
        <v>415</v>
      </c>
    </row>
    <row r="8" ht="24" customHeight="1" spans="1:6">
      <c r="A8" s="21">
        <v>3</v>
      </c>
      <c r="B8" s="21" t="s">
        <v>41</v>
      </c>
      <c r="C8" s="21" t="s">
        <v>415</v>
      </c>
      <c r="D8" s="21" t="s">
        <v>420</v>
      </c>
      <c r="E8" s="21" t="s">
        <v>442</v>
      </c>
      <c r="F8" s="21" t="s">
        <v>415</v>
      </c>
    </row>
    <row r="9" ht="20.1" customHeight="1" spans="1:6">
      <c r="A9" s="20" t="s">
        <v>443</v>
      </c>
      <c r="B9" s="21"/>
      <c r="C9" s="21"/>
      <c r="D9" s="21"/>
      <c r="E9" s="14"/>
      <c r="F9" s="14"/>
    </row>
    <row r="10" ht="20.1" customHeight="1" spans="1:6">
      <c r="A10" s="21">
        <v>1</v>
      </c>
      <c r="B10" s="22"/>
      <c r="C10" s="22"/>
      <c r="D10" s="22"/>
      <c r="E10" s="23"/>
      <c r="F10" s="23"/>
    </row>
    <row r="11" ht="20.1" customHeight="1" spans="1:6">
      <c r="A11" s="21">
        <v>2</v>
      </c>
      <c r="B11" s="22"/>
      <c r="C11" s="22"/>
      <c r="D11" s="22"/>
      <c r="E11" s="23"/>
      <c r="F11" s="23"/>
    </row>
    <row r="12" ht="20.1" customHeight="1" spans="1:6">
      <c r="A12" s="21" t="s">
        <v>75</v>
      </c>
      <c r="B12" s="22"/>
      <c r="C12" s="22"/>
      <c r="D12" s="22"/>
      <c r="E12" s="23"/>
      <c r="F12" s="23"/>
    </row>
    <row r="13" spans="1:6">
      <c r="A13" s="8"/>
      <c r="B13" s="8"/>
      <c r="C13" s="8"/>
      <c r="D13" s="8"/>
      <c r="E13" s="8"/>
      <c r="F13" s="8"/>
    </row>
    <row r="14" ht="24" customHeight="1" spans="1:6">
      <c r="A14" s="24" t="s">
        <v>444</v>
      </c>
      <c r="B14" s="25"/>
      <c r="C14" s="25"/>
      <c r="D14" s="25"/>
      <c r="E14" s="25"/>
      <c r="F14" s="25"/>
    </row>
    <row r="15" ht="15.75" customHeight="1" spans="1:6">
      <c r="A15" s="26" t="s">
        <v>445</v>
      </c>
      <c r="B15" s="25"/>
      <c r="C15" s="25"/>
      <c r="D15" s="25"/>
      <c r="E15" s="25"/>
      <c r="F15" s="25"/>
    </row>
    <row r="16" spans="1:6">
      <c r="A16" s="12" t="s">
        <v>446</v>
      </c>
      <c r="B16" s="12"/>
      <c r="C16" s="12"/>
      <c r="D16" s="12"/>
      <c r="E16" s="12"/>
      <c r="F16" s="12"/>
    </row>
    <row r="17" spans="1:6">
      <c r="A17" s="12" t="s">
        <v>447</v>
      </c>
      <c r="B17" s="12"/>
      <c r="C17" s="12"/>
      <c r="D17" s="12"/>
      <c r="E17" s="12"/>
      <c r="F17" s="12"/>
    </row>
    <row r="18" spans="1:6">
      <c r="A18" s="12" t="s">
        <v>426</v>
      </c>
      <c r="B18" s="12"/>
      <c r="C18" s="12"/>
      <c r="D18" s="12"/>
      <c r="E18" s="12"/>
      <c r="F18" s="12"/>
    </row>
    <row r="19" spans="1:6">
      <c r="A19" s="13" t="s">
        <v>427</v>
      </c>
      <c r="B19" s="12" t="s">
        <v>448</v>
      </c>
      <c r="C19" s="12"/>
      <c r="D19" s="12"/>
      <c r="E19" s="12"/>
      <c r="F19" s="12"/>
    </row>
    <row r="20" ht="39" customHeight="1" spans="1:6">
      <c r="A20" s="13" t="s">
        <v>449</v>
      </c>
      <c r="B20" s="15" t="s">
        <v>450</v>
      </c>
      <c r="C20" s="15"/>
      <c r="D20" s="15"/>
      <c r="E20" s="15"/>
      <c r="F20" s="15"/>
    </row>
    <row r="21" ht="22" customHeight="1" spans="1:6">
      <c r="A21" s="13" t="s">
        <v>431</v>
      </c>
      <c r="B21" s="27" t="s">
        <v>451</v>
      </c>
      <c r="C21" s="28"/>
      <c r="D21" s="28"/>
      <c r="E21" s="28"/>
      <c r="F21" s="29"/>
    </row>
    <row r="22" spans="1:6">
      <c r="A22" s="13" t="s">
        <v>449</v>
      </c>
      <c r="B22" s="12" t="s">
        <v>452</v>
      </c>
      <c r="C22" s="12"/>
      <c r="D22" s="12"/>
      <c r="E22" s="12"/>
      <c r="F22" s="12"/>
    </row>
    <row r="23" spans="1:6">
      <c r="A23" s="13" t="s">
        <v>453</v>
      </c>
      <c r="B23" s="12"/>
      <c r="C23" s="12"/>
      <c r="D23" s="12"/>
      <c r="E23" s="12"/>
      <c r="F23" s="12"/>
    </row>
    <row r="24" spans="1:6">
      <c r="A24" s="30" t="s">
        <v>449</v>
      </c>
      <c r="B24" s="31"/>
      <c r="C24" s="31"/>
      <c r="D24" s="31"/>
      <c r="E24" s="31"/>
      <c r="F24" s="31"/>
    </row>
    <row r="25" ht="24" spans="1:6">
      <c r="A25" s="13" t="s">
        <v>434</v>
      </c>
      <c r="B25" s="12"/>
      <c r="C25" s="12"/>
      <c r="D25" s="12"/>
      <c r="E25" s="12"/>
      <c r="F25" s="12"/>
    </row>
    <row r="26" ht="26.1" customHeight="1" spans="1:6">
      <c r="A26" s="32" t="s">
        <v>75</v>
      </c>
      <c r="B26" s="33"/>
      <c r="C26" s="33"/>
      <c r="D26" s="33"/>
      <c r="E26" s="33"/>
      <c r="F26" s="33"/>
    </row>
    <row r="27" ht="111" customHeight="1" spans="1:6">
      <c r="A27" s="17" t="s">
        <v>454</v>
      </c>
      <c r="B27" s="17"/>
      <c r="C27" s="17"/>
      <c r="D27" s="17"/>
      <c r="E27" s="17"/>
      <c r="F27" s="17"/>
    </row>
  </sheetData>
  <mergeCells count="14">
    <mergeCell ref="A3:F3"/>
    <mergeCell ref="A14:F14"/>
    <mergeCell ref="A16:F16"/>
    <mergeCell ref="A17:F17"/>
    <mergeCell ref="A18:F18"/>
    <mergeCell ref="B19:F19"/>
    <mergeCell ref="B20:F20"/>
    <mergeCell ref="B21:F21"/>
    <mergeCell ref="B22:F22"/>
    <mergeCell ref="B23:F23"/>
    <mergeCell ref="B24:F24"/>
    <mergeCell ref="B25:F25"/>
    <mergeCell ref="A26:F26"/>
    <mergeCell ref="A27:F27"/>
  </mergeCells>
  <pageMargins left="0.826388888888889" right="0.118055555555556"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封面格式</vt:lpstr>
      <vt:lpstr>内封面格式</vt:lpstr>
      <vt:lpstr>基础信息表（一）-基本情况</vt:lpstr>
      <vt:lpstr>基础信息表（二）-目标设置</vt:lpstr>
      <vt:lpstr>基础信息表（三）-项目绩效</vt:lpstr>
      <vt:lpstr>项目资金收支情况表</vt:lpstr>
      <vt:lpstr>财政预算安排项目支出绩效评价评分表</vt:lpstr>
      <vt:lpstr>面访人员及问题清单</vt:lpstr>
      <vt:lpstr>座谈会参加人员及座谈内容清单表</vt:lpstr>
      <vt:lpstr>实地调研清单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2016-06-18T02:50:00Z</dcterms:created>
  <dcterms:modified xsi:type="dcterms:W3CDTF">2020-09-04T00:14:37Z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